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E:\SRS Group - TrueFlow\"/>
    </mc:Choice>
  </mc:AlternateContent>
  <xr:revisionPtr revIDLastSave="0" documentId="8_{8182B48B-0F29-4C3E-A30E-BAA7E65308D4}" xr6:coauthVersionLast="45" xr6:coauthVersionMax="45" xr10:uidLastSave="{00000000-0000-0000-0000-000000000000}"/>
  <bookViews>
    <workbookView xWindow="12840" yWindow="2970" windowWidth="24600" windowHeight="107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iT/w+rjrNhXfCSh7mQOQkLAUascQ=="/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K31" i="1"/>
  <c r="J31" i="1"/>
  <c r="D31" i="1"/>
  <c r="J30" i="1"/>
  <c r="K30" i="1" s="1"/>
  <c r="D30" i="1"/>
  <c r="J29" i="1"/>
  <c r="K29" i="1" s="1"/>
  <c r="D29" i="1"/>
  <c r="K28" i="1"/>
  <c r="J28" i="1"/>
  <c r="J27" i="1"/>
  <c r="K27" i="1" s="1"/>
  <c r="D27" i="1"/>
  <c r="J26" i="1"/>
  <c r="K26" i="1" s="1"/>
  <c r="D26" i="1"/>
  <c r="K25" i="1"/>
  <c r="J25" i="1"/>
  <c r="J24" i="1"/>
  <c r="K24" i="1" s="1"/>
  <c r="D24" i="1"/>
  <c r="J23" i="1"/>
  <c r="K23" i="1" s="1"/>
  <c r="K22" i="1"/>
  <c r="J22" i="1"/>
  <c r="D22" i="1"/>
  <c r="J21" i="1"/>
  <c r="K21" i="1" s="1"/>
  <c r="D21" i="1"/>
  <c r="J20" i="1"/>
  <c r="K20" i="1" s="1"/>
  <c r="K32" i="1" s="1"/>
  <c r="K35" i="1" s="1"/>
  <c r="D20" i="1"/>
</calcChain>
</file>

<file path=xl/sharedStrings.xml><?xml version="1.0" encoding="utf-8"?>
<sst xmlns="http://schemas.openxmlformats.org/spreadsheetml/2006/main" count="475" uniqueCount="453">
  <si>
    <t>PO Number:</t>
  </si>
  <si>
    <t>Date:</t>
  </si>
  <si>
    <t>Email, Fax or Call Order</t>
  </si>
  <si>
    <t>Customer Information</t>
  </si>
  <si>
    <t>Billing Address:</t>
  </si>
  <si>
    <t>Shipping Address:</t>
  </si>
  <si>
    <t>Company:</t>
  </si>
  <si>
    <t>Name:</t>
  </si>
  <si>
    <t>Address:</t>
  </si>
  <si>
    <t>City/State/Zip</t>
  </si>
  <si>
    <t>Phone</t>
  </si>
  <si>
    <t>Customer email:</t>
  </si>
  <si>
    <t>Shipping Method:</t>
  </si>
  <si>
    <t>UPS</t>
  </si>
  <si>
    <t>Product Information</t>
  </si>
  <si>
    <t>Qty</t>
  </si>
  <si>
    <t>Part #</t>
  </si>
  <si>
    <t>Product Description</t>
  </si>
  <si>
    <t>Price Each</t>
  </si>
  <si>
    <t>Amount</t>
  </si>
  <si>
    <t>-</t>
  </si>
  <si>
    <t>Sub Total</t>
  </si>
  <si>
    <t>Tax (if needed)</t>
  </si>
  <si>
    <t>Estimated ship cost:</t>
  </si>
  <si>
    <t>Shipping</t>
  </si>
  <si>
    <t>Grand Total</t>
  </si>
  <si>
    <t>Billing Information:</t>
  </si>
  <si>
    <t>Notes:</t>
  </si>
  <si>
    <t>PART LIST</t>
  </si>
  <si>
    <t>.</t>
  </si>
  <si>
    <t>A10LCOM</t>
  </si>
  <si>
    <t>COMMERCIAL DUAL FRAME 10"+L-MESH (ANY COLOR,ANY WING)</t>
  </si>
  <si>
    <t>A10SCOM</t>
  </si>
  <si>
    <t>COMMERCIAL DUAL FRAME 10"+S-MESH (ANY COLOR,ANY WING)</t>
  </si>
  <si>
    <t>A5IMBR</t>
  </si>
  <si>
    <t>ARROW INSIDE 4-FT MITER KIT BROWN 5"LM</t>
  </si>
  <si>
    <t>A5IMBR-BW</t>
  </si>
  <si>
    <t>ARROW INSIDE 4-FT MITER KIT BROWN 5"LM BW</t>
  </si>
  <si>
    <t>A5IMCH</t>
  </si>
  <si>
    <t>ARROW INSIDE 4-FT MITER KIT CH 5"LM</t>
  </si>
  <si>
    <t>A5IMCH-BW</t>
  </si>
  <si>
    <t>ARROW INSIDE 4-FT MITER KIT CH 5"LM BW</t>
  </si>
  <si>
    <t>A5IMCO</t>
  </si>
  <si>
    <t>ARROW INSIDE 4-FT MITER KIT 12-OZ COPPER 5"LM</t>
  </si>
  <si>
    <t>A5IMCO-BW</t>
  </si>
  <si>
    <t>ARROW INSIDE 4-FT MITER KIT 12-OZ COPPER 5"LM BW</t>
  </si>
  <si>
    <t>A5IMMFA</t>
  </si>
  <si>
    <t>ARROW INSIDE 4-FT MITER KIT MFA 5"LM</t>
  </si>
  <si>
    <t>A5IMMFA-BW</t>
  </si>
  <si>
    <t>ARROW INSIDE 4-FT MITER KIT MFA 5"LM BW</t>
  </si>
  <si>
    <t>A5IMWH</t>
  </si>
  <si>
    <t>ARROW INSIDE 4-FT MITER KIT WHITE 5"LM</t>
  </si>
  <si>
    <t>A5IMWH-BW</t>
  </si>
  <si>
    <t>ARROW INSIDE 4-FT MITER KIT WHITE 5"LM BW</t>
  </si>
  <si>
    <t>A5LBR</t>
  </si>
  <si>
    <t>ARROW 5" LARGE MESH BROWN</t>
  </si>
  <si>
    <t>A5LBR-BW</t>
  </si>
  <si>
    <t>ARROW 5" LARGE MESH BROWN BW</t>
  </si>
  <si>
    <t>A5LCH</t>
  </si>
  <si>
    <t>ARROW 5" LARGE MESH CHARC</t>
  </si>
  <si>
    <t>A5LCH-BW</t>
  </si>
  <si>
    <t>ARROW 5" LARGE  MESH CHAR-BW</t>
  </si>
  <si>
    <t>A5LCO</t>
  </si>
  <si>
    <t>ARROW 5" LARGE MESH 12-OZ COPPER</t>
  </si>
  <si>
    <t>A5LCO-BW</t>
  </si>
  <si>
    <t>ARROW 5" LARGE MESH 12-OZ COPPER BW</t>
  </si>
  <si>
    <t>A5LGA</t>
  </si>
  <si>
    <t>ARROW 5" LARGE MESH GALAANIZED</t>
  </si>
  <si>
    <t>A5LGA-BW</t>
  </si>
  <si>
    <t>ARROW 5" LARGE MESH GALA-BW</t>
  </si>
  <si>
    <t>A5LMFA</t>
  </si>
  <si>
    <t>ARROW 5" LARGE MESH MILL FINISH ALUMINUM</t>
  </si>
  <si>
    <t>A5LMFA-BW</t>
  </si>
  <si>
    <t>ARROW 5" LARGE MESH MILL FINISH ALUMINUM BW</t>
  </si>
  <si>
    <t>A5LOMBR</t>
  </si>
  <si>
    <t>ARROW 5" OUTSIDE LM 4-FT MITER KIT BROWN</t>
  </si>
  <si>
    <t>A5LOMBR-BW</t>
  </si>
  <si>
    <t>ARROW 5" BW OUTSIDE LM MITER KIT BROWN BW</t>
  </si>
  <si>
    <t>A5LOMCH</t>
  </si>
  <si>
    <t>ARROW 5" OUTSIDE LM 4-FT MITER KIT CHAR</t>
  </si>
  <si>
    <t>A5LOMCH-BW</t>
  </si>
  <si>
    <t>ARROW 5" BW OUTSIDE LM MITER KIT CHARCOAL</t>
  </si>
  <si>
    <t>A5LOMCO</t>
  </si>
  <si>
    <t>ARROW 5" OUTSIDE LM MITER KIT 12-OZ COPPER</t>
  </si>
  <si>
    <t>A5LOMCO-BW</t>
  </si>
  <si>
    <t>ARROW 5" BW OUTSIDE LM MITER KIT 12-OZ COPPER</t>
  </si>
  <si>
    <t>A5LOMMFA</t>
  </si>
  <si>
    <t xml:space="preserve">ARROW 5" OUTSIDE, LM, 4-FT MITER KIT MILL FINISH ALUMINUM </t>
  </si>
  <si>
    <t>A5LOMMFA-BW</t>
  </si>
  <si>
    <t xml:space="preserve">ARROW 5" BW OUTSIDE, LM, 4-FT MITER KIT MILL FINISH ALUMINUM </t>
  </si>
  <si>
    <t>A5LOMWH</t>
  </si>
  <si>
    <t>ARROW 5" OUTSIDE LM MITER KIT WHITE</t>
  </si>
  <si>
    <t>A5LOMWH-BW</t>
  </si>
  <si>
    <t>ARROW 5" BW OUTSIDE LM MITER KIT WHITE</t>
  </si>
  <si>
    <t>A5LWH</t>
  </si>
  <si>
    <t>ARROW 5" LARGE MESH WHITE</t>
  </si>
  <si>
    <t>A5LWH-BW</t>
  </si>
  <si>
    <t>ARROW 5" LARGE MESH WHITE BW</t>
  </si>
  <si>
    <t>A5MBR</t>
  </si>
  <si>
    <t>ARROW 5" MEDIUM MESH BROWN</t>
  </si>
  <si>
    <t>A5MBR-BW</t>
  </si>
  <si>
    <t>ARROW 5" MEDIUM MESH BROWN BW</t>
  </si>
  <si>
    <t>A5MCH</t>
  </si>
  <si>
    <t>ARROW 5" MEDIUM MESH CHARC</t>
  </si>
  <si>
    <t>A5MCH-BW</t>
  </si>
  <si>
    <t>ARROW 5" MEDIUM  MESH CHAR-BW</t>
  </si>
  <si>
    <t>A5MCO</t>
  </si>
  <si>
    <t>ARROW 5" MEDIUM MESH 12-OZ COPPER</t>
  </si>
  <si>
    <t>A5MCO-BW</t>
  </si>
  <si>
    <t>ARROW 5" MEDIUM MESH 12-OZ COPPER-BW</t>
  </si>
  <si>
    <t>A5MMFA</t>
  </si>
  <si>
    <t>ARROW 5" MEDIUM MESH MFA</t>
  </si>
  <si>
    <t>A5MMFA-BW</t>
  </si>
  <si>
    <t>ARROW 5" MEDIUM MESH MFA BW</t>
  </si>
  <si>
    <t>A5MWH</t>
  </si>
  <si>
    <t>ARROW 5" MEDIUM MESH WHITE</t>
  </si>
  <si>
    <t>A5MWH-BW</t>
  </si>
  <si>
    <t>ARROW 5" MEDIUM MESH WHITE-BW</t>
  </si>
  <si>
    <t>A5SBR</t>
  </si>
  <si>
    <t>ARROW 5" STANDARD MESH BROWN</t>
  </si>
  <si>
    <t>A5SBR-BW</t>
  </si>
  <si>
    <t>ARROW 5" STANDARD MESH BRWN-BW</t>
  </si>
  <si>
    <t>A5SCH</t>
  </si>
  <si>
    <t>ARROW 5" STANDARD MESH CHARC</t>
  </si>
  <si>
    <t>A5SCH-BW</t>
  </si>
  <si>
    <t>ARROW 5" STANDARD MESH CHAR-BW</t>
  </si>
  <si>
    <t>A5SCO</t>
  </si>
  <si>
    <t>ARROW 5" STANDARD MESH COPPER</t>
  </si>
  <si>
    <t>A5SCO-BW</t>
  </si>
  <si>
    <t>ARROW 5" STANDARD MESH COPPER BW</t>
  </si>
  <si>
    <t>A5SGA</t>
  </si>
  <si>
    <t>ARROW 5" STANDARD MESH GALA</t>
  </si>
  <si>
    <t>A5SGA-BW</t>
  </si>
  <si>
    <t>ARROW 5" STANDARD MESH GALA-BW</t>
  </si>
  <si>
    <t>A5SMFA</t>
  </si>
  <si>
    <t>ARROW 5" STANDARD MESH MILL FINISH ALUMINUM</t>
  </si>
  <si>
    <t>A5SMFA-BW</t>
  </si>
  <si>
    <t>ARROW 5" STANDARD MESH MILL FINISH ALUMINUM BW</t>
  </si>
  <si>
    <t>A5SOMBR</t>
  </si>
  <si>
    <t>ARROW 5" OUTSIDE SM 4-FT MITER KIT BROWN</t>
  </si>
  <si>
    <t>A5SOMBR-BW</t>
  </si>
  <si>
    <t>ARROW 5" BW OUTSIDE SM MITER KIT BROWN BW</t>
  </si>
  <si>
    <t>A5SOMCH</t>
  </si>
  <si>
    <t>ARROW 5" OUTSIDE SM 4-FT MITER KIT CHAR</t>
  </si>
  <si>
    <t>A5SOMCH-BW</t>
  </si>
  <si>
    <t>ARROW 5" BW OUTSIDE SM MITER KIT CHARCOAL</t>
  </si>
  <si>
    <t>A5SOMCO</t>
  </si>
  <si>
    <t>ARROW 5" OUTSIDE SM MITER KIT 12-OZ COPPER</t>
  </si>
  <si>
    <t>A5SOMCO-BW</t>
  </si>
  <si>
    <t>ARROW 5" BW OUTSIDE SM MITER KIT 12-OZ COPPER</t>
  </si>
  <si>
    <t>A5SOMMFA</t>
  </si>
  <si>
    <t xml:space="preserve">ARROW 5" OUTSIDE, SM, 4-FT MITER KIT MILL FINISH ALUMINUM </t>
  </si>
  <si>
    <t>A5SOMMFA-BW</t>
  </si>
  <si>
    <t xml:space="preserve">ARROW 5" BW OUTSIDE, SM, 4-FT MITER KIT MILL FINISH ALUMINUM </t>
  </si>
  <si>
    <t>A5SOMWH</t>
  </si>
  <si>
    <t>ARROW 5" OUTSIDE SM MITER KIT WHITE</t>
  </si>
  <si>
    <t>A5SOMWH-BW</t>
  </si>
  <si>
    <t>ARROW 5" BW OUTSIDE SM MITER KIT WHITE</t>
  </si>
  <si>
    <t>A5SWH</t>
  </si>
  <si>
    <t>ARROW 5" STANDARD MESH WHITE</t>
  </si>
  <si>
    <t>A5SWH-BW</t>
  </si>
  <si>
    <t>ARROW 5" STANDARD MESH WHITE-BW</t>
  </si>
  <si>
    <t>A6IMBR</t>
  </si>
  <si>
    <t>ARROW INSIDE 4-FT MITER KIT BROWN 6"LM</t>
  </si>
  <si>
    <t>A6IMBR-BW</t>
  </si>
  <si>
    <t>ARROW INSIDE 4-FT MITER KIT BROWN 6"LM BW</t>
  </si>
  <si>
    <t>A6IMCH</t>
  </si>
  <si>
    <t>ARROW INSIDE 4-FT MITER KIT CH 6"LM</t>
  </si>
  <si>
    <t>A6IMCH-BW</t>
  </si>
  <si>
    <t>ARROW INSIDE 4-FT MITER KIT CH 6"LM BW</t>
  </si>
  <si>
    <t>A6IMCO</t>
  </si>
  <si>
    <t>ARROW INSIDE 4-FT MITER KIT 12-OZ COPPER 6"LM</t>
  </si>
  <si>
    <t>A6IMCO-BW</t>
  </si>
  <si>
    <t>ARROW INSIDE 4-FT MITER KIT 12-OZ COPPER 6"LM BW</t>
  </si>
  <si>
    <t>A6IMMFA</t>
  </si>
  <si>
    <t>ARROW INSIDE 4-FT MITER KIT MFA 6"LM</t>
  </si>
  <si>
    <t>A6IMMFA-BW</t>
  </si>
  <si>
    <t>ARROW INSIDE 4-FT MITER KIT MFA 6"LM BW</t>
  </si>
  <si>
    <t>A6IMWH</t>
  </si>
  <si>
    <t>ARROW INSIDE 4-FT MITER KIT WHITE 6"LM</t>
  </si>
  <si>
    <t>A6IMWH-BW</t>
  </si>
  <si>
    <t>ARROW INSIDE 4-FT MITER KIT WHITE 6"LM BW</t>
  </si>
  <si>
    <t>A6LBR</t>
  </si>
  <si>
    <t>ARROW 6" LARGE MESH BROWN</t>
  </si>
  <si>
    <t>A6LBR-BW</t>
  </si>
  <si>
    <t>ARROW 6" LARGE MESH BROWN BW</t>
  </si>
  <si>
    <t>A6LCH</t>
  </si>
  <si>
    <t>ARROW 6" LARGE MESH CHARC</t>
  </si>
  <si>
    <t>A6LCH-BW</t>
  </si>
  <si>
    <t>ARROW 6" LARGE  MESH CHAR-BW</t>
  </si>
  <si>
    <t>A6LCO</t>
  </si>
  <si>
    <t>ARROW 6" LARGE MESH 12-OZ COPPER</t>
  </si>
  <si>
    <t>A6LCO-BW</t>
  </si>
  <si>
    <t>ARROW 6" LARGE MESH 12-OZ COPPER BW</t>
  </si>
  <si>
    <t>A6LGA</t>
  </si>
  <si>
    <t>ARROW 6" LARGE MESH GALAANIZED</t>
  </si>
  <si>
    <t>A6LGA-BW</t>
  </si>
  <si>
    <t>ARROW 6" LARGE MESH GALA-BW</t>
  </si>
  <si>
    <t>A6LMFA</t>
  </si>
  <si>
    <t>ARROW 6" LARGE MESH MILL FINISH ALUMINUM</t>
  </si>
  <si>
    <t>A6LMFA-BW</t>
  </si>
  <si>
    <t>ARROW 6" LARGE MESH MILL FINISH ALUMINUM BW</t>
  </si>
  <si>
    <t>A6LOMBR</t>
  </si>
  <si>
    <t>ARROW 6" OUTSIDE LM 4-FT MITER KIT BROWN</t>
  </si>
  <si>
    <t>A6LOMBR-BW</t>
  </si>
  <si>
    <t>ARROW 6" BW OUTSIDE LM MITER KIT BROWN BW</t>
  </si>
  <si>
    <t>A6LOMCH</t>
  </si>
  <si>
    <t>ARROW 6" OUTSIDE LM 4-FT MITER KIT CHAR</t>
  </si>
  <si>
    <t>A6LOMCH-BW</t>
  </si>
  <si>
    <t>ARROW 6" BW OUTSIDE LM MITER KIT CHARCOAL</t>
  </si>
  <si>
    <t>A6LOMCO</t>
  </si>
  <si>
    <t>ARROW 6" OUTSIDE LM MITER KIT 12-OZ COPPER</t>
  </si>
  <si>
    <t>A6LOMCO-BW</t>
  </si>
  <si>
    <t>ARROW 6" BW OUTSIDE LM MITER KIT 12-OZ COPPER</t>
  </si>
  <si>
    <t>A6LOMMFA</t>
  </si>
  <si>
    <t xml:space="preserve">ARROW 6" OUTSIDE, LM, 4-FT MITER KIT MILL FINISH ALUMINUM </t>
  </si>
  <si>
    <t>A6LOMMFA-BW</t>
  </si>
  <si>
    <t xml:space="preserve">ARROW 6" BW OUTSIDE, LM, 4-FT MITER KIT MILL FINISH ALUMINUM </t>
  </si>
  <si>
    <t>A6LOMWH</t>
  </si>
  <si>
    <t>ARROW 6" OUTSIDE LM MITER KIT WHITE</t>
  </si>
  <si>
    <t>A6LOMWH-BW</t>
  </si>
  <si>
    <t>ARROW 6" BW OUTSIDE LM MITER KIT WHITE</t>
  </si>
  <si>
    <t>A6LWH</t>
  </si>
  <si>
    <t>ARROW 6" LARGE MESH WHITE</t>
  </si>
  <si>
    <t>A6LWH-BW</t>
  </si>
  <si>
    <t>ARROW 6" LARGE MESH WHITE BW</t>
  </si>
  <si>
    <t>A6MBR</t>
  </si>
  <si>
    <t>ARROW 6" MEDIUM MESH BROWN</t>
  </si>
  <si>
    <t>A6MBR-BW</t>
  </si>
  <si>
    <t>ARROW 6" MEDIUM MESH BROWN BW</t>
  </si>
  <si>
    <t>A6MCH</t>
  </si>
  <si>
    <t>ARROW 6" MEDIUM MESH CHARC</t>
  </si>
  <si>
    <t>A6MCH-BW</t>
  </si>
  <si>
    <t>ARROW 6" MEDIUM  MESH CHAR-BW</t>
  </si>
  <si>
    <t>A6MCO</t>
  </si>
  <si>
    <t>ARROW 6" MEDIUM MESH 12-OZ COPPER</t>
  </si>
  <si>
    <t>A6MCO-BW</t>
  </si>
  <si>
    <t>ARROW 6" MEDIUM MESH 12-OZ COPPER-BW</t>
  </si>
  <si>
    <t>A6MMFA</t>
  </si>
  <si>
    <t>ARROW 6" MEDIUM MESH MFA</t>
  </si>
  <si>
    <t>A6MMFA-BW</t>
  </si>
  <si>
    <t>ARROW 6" MEDIUM MESH MFA BW</t>
  </si>
  <si>
    <t>A6MWH</t>
  </si>
  <si>
    <t>ARROW 6" MEDIUM MESH WHITE</t>
  </si>
  <si>
    <t>A6MWH-BW</t>
  </si>
  <si>
    <t>ARROW 6" MEDIUM MESH WHITE-BW</t>
  </si>
  <si>
    <t>A6SBR</t>
  </si>
  <si>
    <t>ARROW 6" STANDARD MESH BROWN</t>
  </si>
  <si>
    <t>A6SBR-BW</t>
  </si>
  <si>
    <t>ARROW 6" STANDARD MESH BRWN-BW</t>
  </si>
  <si>
    <t>A6SCH</t>
  </si>
  <si>
    <t>ARROW 6" STANDARD MESH CHARC</t>
  </si>
  <si>
    <t>A6SCH-BW</t>
  </si>
  <si>
    <t>ARROW 6" STANDARD MESH CHAR-BW</t>
  </si>
  <si>
    <t>A6SCO</t>
  </si>
  <si>
    <t>ARROW 6" STANDARD MESH COPPER</t>
  </si>
  <si>
    <t>A6SCO-BW</t>
  </si>
  <si>
    <t>ARROW 6" STANDARD MESH COPPER BW</t>
  </si>
  <si>
    <t>A6SGA</t>
  </si>
  <si>
    <t>ARROW 6" STANDARD MESH GALA</t>
  </si>
  <si>
    <t>A6SGA-BW</t>
  </si>
  <si>
    <t>ARROW 6" STANDARD MESH GALA-BW</t>
  </si>
  <si>
    <t>A6SMFA</t>
  </si>
  <si>
    <t>ARROW 6" STANDARD MESH MILL FINISH ALUMINUM</t>
  </si>
  <si>
    <t>A6SMFA-BW</t>
  </si>
  <si>
    <t>ARROW 6" STANDARD MESH MILL FINISH ALUMINUM BW</t>
  </si>
  <si>
    <t>A6SOMBR</t>
  </si>
  <si>
    <t>ARROW 6" OUTSIDE SM 4-FT MITER KIT BROWN</t>
  </si>
  <si>
    <t>A6SOMBR-BW</t>
  </si>
  <si>
    <t>ARROW 6" BW OUTSIDE SM MITER KIT BROWN BW</t>
  </si>
  <si>
    <t>A6SOMCH</t>
  </si>
  <si>
    <t>ARROW 6" OUTSIDE SM 4-FT MITER KIT CHAR</t>
  </si>
  <si>
    <t>A6SOMCH-BW</t>
  </si>
  <si>
    <t>ARROW 6" BW OUTSIDE SM MITER KIT CHARCOAL</t>
  </si>
  <si>
    <t>A6SOMCO</t>
  </si>
  <si>
    <t>ARROW 6" OUTSIDE SM MITER KIT 12-OZ COPPER</t>
  </si>
  <si>
    <t>A6SOMCO-BW</t>
  </si>
  <si>
    <t>ARROW 6" BW OUTSIDE SM MITER KIT 12-OZ COPPER</t>
  </si>
  <si>
    <t>A6SOMMFA</t>
  </si>
  <si>
    <t xml:space="preserve">ARROW 6" OUTSIDE, SM, 4-FT MITER KIT MILL FINISH ALUMINUM </t>
  </si>
  <si>
    <t>A6SOMMFA-BW</t>
  </si>
  <si>
    <t xml:space="preserve">ARROW 6" BW OUTSIDE, SM, 4-FT MITER KIT MILL FINISH ALUMINUM </t>
  </si>
  <si>
    <t>A6SOMWH</t>
  </si>
  <si>
    <t>ARROW 6" OUTSIDE SM MITER KIT WHITE</t>
  </si>
  <si>
    <t>A6SOMWH-BW</t>
  </si>
  <si>
    <t>ARROW 6" BW OUTSIDE SM MITER KIT WHITE</t>
  </si>
  <si>
    <t>A6SWH</t>
  </si>
  <si>
    <t>ARROW 6" STANDARD MESH WHITE</t>
  </si>
  <si>
    <t>A6SWH-BW</t>
  </si>
  <si>
    <t>ARROW 6" STANDARD MESH WHITE-BW</t>
  </si>
  <si>
    <t>ABRO100</t>
  </si>
  <si>
    <t>SALES BROCHURE SET (100 BROCHURES)</t>
  </si>
  <si>
    <t>ACPAINT</t>
  </si>
  <si>
    <t>CUSTOM EMAMEL PAINT TO MATCH CALL FOR DETAILS</t>
  </si>
  <si>
    <t>ACSBR</t>
  </si>
  <si>
    <t>ARROW COAER STRIP (10-PACK) BROWN</t>
  </si>
  <si>
    <t>ACSCH</t>
  </si>
  <si>
    <t>ARROW COAER STRIP (10-PACK) CHAR</t>
  </si>
  <si>
    <t>ACSCO</t>
  </si>
  <si>
    <t>ARROW COAER STRIP (10-PACK) 12-OZ COPPER</t>
  </si>
  <si>
    <t>ACSMFA</t>
  </si>
  <si>
    <t>ARROW COAER STRIP (10-PACK) MFA</t>
  </si>
  <si>
    <t>ACSSET</t>
  </si>
  <si>
    <t>COLOR &amp; SCREEN CHIP SAMPLE SET 2"*2"(POUCH BAG)</t>
  </si>
  <si>
    <t>ACSWH</t>
  </si>
  <si>
    <t>ARROW COAER STRIP (10-PACK) WHITE</t>
  </si>
  <si>
    <t>ACUSTOM</t>
  </si>
  <si>
    <t>ANY CUSTOM WING DESIGN &amp; LENGTH,CALL FOR PRICE</t>
  </si>
  <si>
    <t>ADSBR</t>
  </si>
  <si>
    <t>ARROW DIAERTER SET  LEFT+RIGHT (5-PACK-SET) BROWN</t>
  </si>
  <si>
    <t>ADSCH</t>
  </si>
  <si>
    <t>ARROW DIAERTER SET  LEFT+RIGHT (5-PACK-SET) CHAR</t>
  </si>
  <si>
    <t>ADSCO</t>
  </si>
  <si>
    <t>ARROW DIAERTER SET  LEFT+RIGHT (5-PACK-SET) 12-OZ COPPER</t>
  </si>
  <si>
    <t>ADSGA</t>
  </si>
  <si>
    <t>ARROW DIAERTER SET  LEFT+RIGHT (5-PACK-SET) GA</t>
  </si>
  <si>
    <t>ADSMFA</t>
  </si>
  <si>
    <t>ARROW DIAERTER SET  LEFT+RIGHT (5-PACK-SET) MFA</t>
  </si>
  <si>
    <t>ADSWH</t>
  </si>
  <si>
    <t>ARROW DIAERTER SET  LEFT+RIGHT (5-PACK-SET) WHITE</t>
  </si>
  <si>
    <t>AHFIMSBR</t>
  </si>
  <si>
    <t>HI-FLO INSIDE MITER SHORT (2xf-6"L) BROWN</t>
  </si>
  <si>
    <t>AHFIMSCH</t>
  </si>
  <si>
    <t>HI-FLO INSIDE MITER (2xf-6"L) SHORT CHARCOAL</t>
  </si>
  <si>
    <t>AHFIMSCO</t>
  </si>
  <si>
    <t>HI-FLO INSIDE MITER (2xf-6"L) SHORT 12-OZ COPPER</t>
  </si>
  <si>
    <t>AHFIMSMFA</t>
  </si>
  <si>
    <t>HI-FLO INSIDE MITER SHORT (2xf-6"L) MILL FINISH ALUMINUM</t>
  </si>
  <si>
    <t>AHFIMSWH</t>
  </si>
  <si>
    <t>HI-FLO INSIDE MITER (2xf-6"L) SHORT WHITE</t>
  </si>
  <si>
    <t>AHFS20SBR</t>
  </si>
  <si>
    <t>HI-FLO 20" STRAIGHT SHORT LIP (20"L) BROWN</t>
  </si>
  <si>
    <t>AHFS20SCH</t>
  </si>
  <si>
    <t>HI-FLO 20" STRAIGHT SHORT LIP (20"L) CHAR</t>
  </si>
  <si>
    <t>AHFS20SCO</t>
  </si>
  <si>
    <t>HI-FLO 20" STRAIGHT SHORT LIP (20"L) 12-OZ COPPER</t>
  </si>
  <si>
    <t>AHFS20SMFA</t>
  </si>
  <si>
    <t>HI-FLO 20" STRAIGHT SHORT LIP (20"L) MFA</t>
  </si>
  <si>
    <t>AHFS20SWH</t>
  </si>
  <si>
    <t>HI-FLO 20" STRAIGHT SHORT LIP (20"L) WHITE</t>
  </si>
  <si>
    <t>AHLCMFA</t>
  </si>
  <si>
    <t>ARROW HOLIDAY LIGHT CLIP,MILL FINISH ALUM ONLY</t>
  </si>
  <si>
    <t>ALOK1BR</t>
  </si>
  <si>
    <t>ARROW LOCK WING BRACKET (1"*4FT LONG) BROWN</t>
  </si>
  <si>
    <t>ALOK1CH</t>
  </si>
  <si>
    <t>ARROW LOCK WING BRACKET (1"*4FT LONG) CHAR</t>
  </si>
  <si>
    <t>ALOK1CO</t>
  </si>
  <si>
    <t>ARROW LOCK WING BRACKET (1"*4FT LONG) 12-OZ COPPER</t>
  </si>
  <si>
    <t>ALOK1MFA</t>
  </si>
  <si>
    <t>ARROW LOCK WING BRACKET (1"*4FT LONG) MFA</t>
  </si>
  <si>
    <t>ALOK1WH</t>
  </si>
  <si>
    <t>ARROW LOCK WING BRACKET (1"*4FT LONG) WHITE</t>
  </si>
  <si>
    <t>AMABR</t>
  </si>
  <si>
    <t>MELTAWAY 2-FT COAER BROWN</t>
  </si>
  <si>
    <t>AMACH</t>
  </si>
  <si>
    <t>MELTAWAY 2-FT COAER CHARCOAL</t>
  </si>
  <si>
    <t>AMACO</t>
  </si>
  <si>
    <t>MELTAWAY 2-FT COAER 12-OZ COPPER</t>
  </si>
  <si>
    <t>AMAGA</t>
  </si>
  <si>
    <t>MELTAWAY 2-FT COAER GALAANIZED</t>
  </si>
  <si>
    <t>AMAMFA</t>
  </si>
  <si>
    <t>MELTAWAY 2-FT COAER MILL FINISH ALUM</t>
  </si>
  <si>
    <t>AMAWH</t>
  </si>
  <si>
    <t>MELTAWAY 2-FT COAER WHITE</t>
  </si>
  <si>
    <t>AMHAT</t>
  </si>
  <si>
    <t>ARROW FLEX FIT HAT MEDIUM/LARGE</t>
  </si>
  <si>
    <t>AMSHIRT</t>
  </si>
  <si>
    <t>ARROW GOLF SHIRT MEDIUM</t>
  </si>
  <si>
    <t>ANWLBR</t>
  </si>
  <si>
    <t>ARROW NO WING LARGE MESH BROWN</t>
  </si>
  <si>
    <t>ANWLCH</t>
  </si>
  <si>
    <t>ARROW NO WING LARGE MESH CHAR</t>
  </si>
  <si>
    <t>ANWLCO</t>
  </si>
  <si>
    <t>ARROW NO WING LARGE MESH 12-OZ COPPER</t>
  </si>
  <si>
    <t>ANWLGA</t>
  </si>
  <si>
    <t>ARROW NO WING LARGE MESH GALA</t>
  </si>
  <si>
    <t>ANWLMFA</t>
  </si>
  <si>
    <t>ARROW NO WING LARGE MESH MILL FINISH ALUM</t>
  </si>
  <si>
    <t>ANWLOMBR</t>
  </si>
  <si>
    <t>ARROW NO WING  OUTSIDE MITER LARGE MESH BROWN</t>
  </si>
  <si>
    <t>ANWLOMCH</t>
  </si>
  <si>
    <t>ARROW NO WING OUTSIDE MITER  LARGE MESH CHAR</t>
  </si>
  <si>
    <t>ANWLOMCO</t>
  </si>
  <si>
    <t>ARROW NO WING OUTSIDE MITER  LARGE MESH 12-OZ COPPER</t>
  </si>
  <si>
    <t>ANWLOMGA</t>
  </si>
  <si>
    <t>ARROW NO WING OUTSIDE MITER  LARGE MESH GALA</t>
  </si>
  <si>
    <t>ANWLOMMFA</t>
  </si>
  <si>
    <t>ARROW NO WING OUTSIDE MITER  LARGE MESH MILL FINISH ALUM</t>
  </si>
  <si>
    <t>ANWLOMWH</t>
  </si>
  <si>
    <t>ARROW NO WING OUTSIDE MITER  LARGE MESH WHITE</t>
  </si>
  <si>
    <t>ANWLWH</t>
  </si>
  <si>
    <t>ARROW NO WING LARGE MESH WHITE</t>
  </si>
  <si>
    <t>ANWSBR</t>
  </si>
  <si>
    <t>ARROW NO WING STANDARD MESH BROWN</t>
  </si>
  <si>
    <t>ANWSCH</t>
  </si>
  <si>
    <t>ARROW NO WING STANDARD MESH CHARCOAL</t>
  </si>
  <si>
    <t>ANWSCO</t>
  </si>
  <si>
    <t>ARROW NO WING STANDARD MESH 12-OZ COPPER</t>
  </si>
  <si>
    <t>ANWSGA</t>
  </si>
  <si>
    <t>ARROW NO WING STANDARD MESH GALA</t>
  </si>
  <si>
    <t>ANWSMFA</t>
  </si>
  <si>
    <t>ARROW NO WING STANDARD MESH MILL FINISH ALUM</t>
  </si>
  <si>
    <t>ANWSOMBR</t>
  </si>
  <si>
    <t>ARROW NO WING OUTSIDE MITER STANDARD MESH BROWN</t>
  </si>
  <si>
    <t>ANWSOMCH</t>
  </si>
  <si>
    <t>ARROW NO WING OUTSIDE MITER  STANDARD MESH CHARCOAL</t>
  </si>
  <si>
    <t>ANWSOMCO</t>
  </si>
  <si>
    <t>ARROW NO WING OUTSIDE MITER  STANDARD MESH 12-OZ COPPER</t>
  </si>
  <si>
    <t>ANWSOMGA</t>
  </si>
  <si>
    <t>ARROW NO WING  OUTSIDE MITER STANDARD MESH GALA</t>
  </si>
  <si>
    <t>ANWSOMMFA</t>
  </si>
  <si>
    <t>ARROW NO WING OUTSIDE MITER STANDARD MESH MILL FINISH ALUM</t>
  </si>
  <si>
    <t>ANWSOMWH</t>
  </si>
  <si>
    <t>ARROW NO WING OUTSIDE MITER  STANDARD MESH WHITE</t>
  </si>
  <si>
    <t>ANWSWH</t>
  </si>
  <si>
    <t>ARROW NO WING STANDARD MESH WHITE</t>
  </si>
  <si>
    <t>ASAMPLE</t>
  </si>
  <si>
    <t>SALES SAMPLE 8" SIZE (any stock sample)</t>
  </si>
  <si>
    <t>ASAMPSET</t>
  </si>
  <si>
    <t>SALES SAMPLE SET (all 5stock set,100 brochures)</t>
  </si>
  <si>
    <t>ASD-14T</t>
  </si>
  <si>
    <t>SALES DISPLAY BAG WITH IN-HOME DISPLAY ,14" TALL, 11" WIDE</t>
  </si>
  <si>
    <t>ATPBR</t>
  </si>
  <si>
    <t>ARROW TRIM CAP 6"x4" (10-PACK) BROWN</t>
  </si>
  <si>
    <t>ATPCH</t>
  </si>
  <si>
    <t>ARROW TRIM CAP 6"x4" (10-PACK) CHARCOAL</t>
  </si>
  <si>
    <t>ATPCO</t>
  </si>
  <si>
    <t>ARROW TRIM CAP 6"x4" (10-PACK) 12-OZ COPPER</t>
  </si>
  <si>
    <t>ATPGA</t>
  </si>
  <si>
    <t>ARROW TRIM CAP 6"x4" (10-PACK) GALAANIZED</t>
  </si>
  <si>
    <t>ATPMFA</t>
  </si>
  <si>
    <t>ARROW TRIM CAP 6"x4" (10-PACK) MFA</t>
  </si>
  <si>
    <t>ATPWH</t>
  </si>
  <si>
    <t>ARROW TRIM CAP 6"x4" (10-PACK) WHITE</t>
  </si>
  <si>
    <t>AWD-15W</t>
  </si>
  <si>
    <t>WATER DISPLAY, COMPLETE WITH ARROW LOGO, 23"TALL, 15"WIDE</t>
  </si>
  <si>
    <t>D5SMFA</t>
  </si>
  <si>
    <t>Diamond 5" SM, Mill Finish Alum.</t>
  </si>
  <si>
    <t>D6SMFA</t>
  </si>
  <si>
    <t>Diamond 6" SM, Mill Finish Alum.</t>
  </si>
  <si>
    <t>DOOR HANGERS</t>
  </si>
  <si>
    <t>-MOSS</t>
  </si>
  <si>
    <r>
      <t xml:space="preserve">MOSS AWAY ZINC STRIP OPTION </t>
    </r>
    <r>
      <rPr>
        <u/>
        <sz val="11"/>
        <color theme="1"/>
        <rFont val="Calibri"/>
        <family val="2"/>
      </rPr>
      <t>ADD ON</t>
    </r>
    <r>
      <rPr>
        <sz val="11"/>
        <color theme="1"/>
        <rFont val="Calibri"/>
        <family val="2"/>
      </rPr>
      <t xml:space="preserve"> (3/4"x4') -MOSS</t>
    </r>
  </si>
  <si>
    <t>SCRPK85BR</t>
  </si>
  <si>
    <t>SCREW PACK 85 PCS, 1/2" SELF TAPPING, GALA PAINTED BROWN COLOR</t>
  </si>
  <si>
    <t>SCRPK85BRASS</t>
  </si>
  <si>
    <t>SCREW PACK 85 PCS, 1/2" BRASS SCREW FOR COPPER GUTTERS INSTALL,NO SELF TAPPING</t>
  </si>
  <si>
    <t>SCRPK85CH</t>
  </si>
  <si>
    <t>SCREW PACK 85 PCS, 1/2" SELF TAPPING, GALA PAINTED CHAR COLOR</t>
  </si>
  <si>
    <t>SCRPK85GA</t>
  </si>
  <si>
    <t>SCREW PACK 85 PCS, 1/2" SELF TAPPING, GALA NO PAINED,SILAER  COLOR APPERANCE</t>
  </si>
  <si>
    <t>SCRPK85WH</t>
  </si>
  <si>
    <t>SCREW PACK 85 PCS, 1/2" SELF TAPPING, GALA PAINTED WHITE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</si>
</sst>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0;\-#,##0.000;* ??"/>
  </numFmts>
  <fonts count="23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color rgb="FF0070C0"/>
      <name val="Calibri"/>
      <family val="2"/>
    </font>
    <font>
      <b/>
      <sz val="14"/>
      <color rgb="FF00000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FF"/>
      <name val="Calibri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6"/>
      <color rgb="FF222222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7" xfId="0" applyFont="1" applyFill="1" applyBorder="1"/>
    <xf numFmtId="0" fontId="1" fillId="2" borderId="10" xfId="0" applyFont="1" applyFill="1" applyBorder="1" applyAlignment="1">
      <alignment horizontal="right"/>
    </xf>
    <xf numFmtId="0" fontId="8" fillId="2" borderId="7" xfId="0" applyFont="1" applyFill="1" applyBorder="1"/>
    <xf numFmtId="0" fontId="9" fillId="2" borderId="9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left"/>
    </xf>
    <xf numFmtId="0" fontId="10" fillId="0" borderId="0" xfId="0" applyFont="1"/>
    <xf numFmtId="0" fontId="8" fillId="2" borderId="12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right"/>
    </xf>
    <xf numFmtId="0" fontId="11" fillId="2" borderId="9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right"/>
    </xf>
    <xf numFmtId="0" fontId="1" fillId="2" borderId="15" xfId="0" applyFont="1" applyFill="1" applyBorder="1"/>
    <xf numFmtId="0" fontId="13" fillId="2" borderId="7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6" xfId="0" applyFont="1" applyFill="1" applyBorder="1"/>
    <xf numFmtId="0" fontId="13" fillId="2" borderId="8" xfId="0" applyFont="1" applyFill="1" applyBorder="1"/>
    <xf numFmtId="0" fontId="13" fillId="2" borderId="9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13" xfId="0" applyFont="1" applyFill="1" applyBorder="1" applyAlignment="1"/>
    <xf numFmtId="0" fontId="12" fillId="2" borderId="8" xfId="0" applyFont="1" applyFill="1" applyBorder="1"/>
    <xf numFmtId="7" fontId="13" fillId="2" borderId="13" xfId="0" applyNumberFormat="1" applyFont="1" applyFill="1" applyBorder="1"/>
    <xf numFmtId="7" fontId="13" fillId="2" borderId="9" xfId="0" applyNumberFormat="1" applyFont="1" applyFill="1" applyBorder="1"/>
    <xf numFmtId="0" fontId="13" fillId="2" borderId="13" xfId="0" applyFont="1" applyFill="1" applyBorder="1"/>
    <xf numFmtId="0" fontId="14" fillId="2" borderId="8" xfId="0" applyFont="1" applyFill="1" applyBorder="1" applyAlignment="1"/>
    <xf numFmtId="0" fontId="14" fillId="3" borderId="8" xfId="0" applyFont="1" applyFill="1" applyBorder="1" applyAlignment="1"/>
    <xf numFmtId="0" fontId="1" fillId="3" borderId="8" xfId="0" applyFont="1" applyFill="1" applyBorder="1"/>
    <xf numFmtId="0" fontId="13" fillId="3" borderId="8" xfId="0" applyFont="1" applyFill="1" applyBorder="1"/>
    <xf numFmtId="0" fontId="15" fillId="2" borderId="7" xfId="0" applyFont="1" applyFill="1" applyBorder="1"/>
    <xf numFmtId="39" fontId="13" fillId="2" borderId="13" xfId="0" applyNumberFormat="1" applyFont="1" applyFill="1" applyBorder="1"/>
    <xf numFmtId="39" fontId="13" fillId="2" borderId="17" xfId="0" applyNumberFormat="1" applyFont="1" applyFill="1" applyBorder="1"/>
    <xf numFmtId="0" fontId="16" fillId="2" borderId="1" xfId="0" applyFont="1" applyFill="1" applyBorder="1"/>
    <xf numFmtId="0" fontId="17" fillId="2" borderId="13" xfId="0" applyFont="1" applyFill="1" applyBorder="1"/>
    <xf numFmtId="39" fontId="13" fillId="2" borderId="10" xfId="0" applyNumberFormat="1" applyFont="1" applyFill="1" applyBorder="1"/>
    <xf numFmtId="0" fontId="18" fillId="2" borderId="18" xfId="0" applyFont="1" applyFill="1" applyBorder="1"/>
    <xf numFmtId="0" fontId="20" fillId="2" borderId="1" xfId="0" applyFont="1" applyFill="1" applyBorder="1"/>
    <xf numFmtId="0" fontId="18" fillId="2" borderId="7" xfId="0" applyFont="1" applyFill="1" applyBorder="1"/>
    <xf numFmtId="49" fontId="21" fillId="2" borderId="1" xfId="0" applyNumberFormat="1" applyFont="1" applyFill="1" applyBorder="1" applyAlignment="1">
      <alignment horizontal="left"/>
    </xf>
    <xf numFmtId="0" fontId="21" fillId="2" borderId="27" xfId="0" applyFont="1" applyFill="1" applyBorder="1"/>
    <xf numFmtId="0" fontId="21" fillId="2" borderId="27" xfId="0" applyFont="1" applyFill="1" applyBorder="1" applyAlignment="1">
      <alignment horizontal="right"/>
    </xf>
    <xf numFmtId="0" fontId="1" fillId="2" borderId="27" xfId="0" applyFont="1" applyFill="1" applyBorder="1"/>
    <xf numFmtId="49" fontId="21" fillId="2" borderId="1" xfId="0" quotePrefix="1" applyNumberFormat="1" applyFont="1" applyFill="1" applyBorder="1" applyAlignment="1">
      <alignment horizontal="left"/>
    </xf>
    <xf numFmtId="164" fontId="21" fillId="2" borderId="1" xfId="0" applyNumberFormat="1" applyFont="1" applyFill="1" applyBorder="1" applyAlignment="1">
      <alignment horizontal="right"/>
    </xf>
    <xf numFmtId="164" fontId="21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14" fontId="2" fillId="2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8" fillId="2" borderId="14" xfId="0" applyFont="1" applyFill="1" applyBorder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19" fillId="2" borderId="24" xfId="0" applyFont="1" applyFill="1" applyBorder="1" applyAlignment="1">
      <alignment horizontal="left"/>
    </xf>
    <xf numFmtId="0" fontId="3" fillId="0" borderId="25" xfId="0" applyFont="1" applyBorder="1"/>
    <xf numFmtId="0" fontId="3" fillId="0" borderId="26" xfId="0" applyFont="1" applyBorder="1"/>
    <xf numFmtId="0" fontId="19" fillId="2" borderId="19" xfId="0" applyFont="1" applyFill="1" applyBorder="1" applyAlignment="1">
      <alignment horizontal="left" wrapText="1"/>
    </xf>
    <xf numFmtId="0" fontId="3" fillId="0" borderId="20" xfId="0" applyFont="1" applyBorder="1"/>
    <xf numFmtId="0" fontId="3" fillId="0" borderId="21" xfId="0" applyFont="1" applyBorder="1"/>
    <xf numFmtId="0" fontId="19" fillId="2" borderId="22" xfId="0" applyFont="1" applyFill="1" applyBorder="1" applyAlignment="1">
      <alignment horizontal="left" wrapText="1"/>
    </xf>
    <xf numFmtId="0" fontId="3" fillId="0" borderId="23" xfId="0" applyFont="1" applyBorder="1"/>
    <xf numFmtId="0" fontId="19" fillId="2" borderId="22" xfId="0" applyFont="1" applyFill="1" applyBorder="1" applyAlignment="1">
      <alignment horizontal="left"/>
    </xf>
    <xf numFmtId="0" fontId="19" fillId="2" borderId="24" xfId="0" applyFont="1" applyFill="1" applyBorder="1" applyAlignment="1">
      <alignment horizontal="left" wrapText="1"/>
    </xf>
    <xf numFmtId="0" fontId="19" fillId="2" borderId="1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0</xdr:row>
      <xdr:rowOff>0</xdr:rowOff>
    </xdr:from>
    <xdr:ext cx="2857500" cy="12668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26775" y="3156113"/>
          <a:ext cx="2838450" cy="1247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True</a:t>
          </a:r>
          <a:r>
            <a:rPr lang="en-US" sz="1800" b="1" baseline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Flow Gutter Guards</a:t>
          </a:r>
          <a:endParaRPr sz="18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Call Orders:</a:t>
          </a:r>
          <a:r>
            <a:rPr lang="en-US" sz="1000" b="1" i="1" baseline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0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419</a:t>
          </a:r>
          <a:r>
            <a:rPr lang="en-US" sz="1000" b="1" baseline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-271-2941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000" b="1" baseline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1"/>
            <a:t>Email:</a:t>
          </a:r>
          <a:r>
            <a:rPr lang="en-US" sz="1200" b="1" i="1" baseline="0"/>
            <a:t> </a:t>
          </a:r>
          <a:r>
            <a:rPr lang="en-US" sz="1200" u="sng" baseline="0"/>
            <a:t>dmiller@killianglobal.com, akillian@killianglobal.com, abenzing@killianglobal.com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200" u="sng"/>
        </a:p>
      </xdr:txBody>
    </xdr:sp>
    <xdr:clientData fLocksWithSheet="0"/>
  </xdr:oneCellAnchor>
  <xdr:oneCellAnchor>
    <xdr:from>
      <xdr:col>7</xdr:col>
      <xdr:colOff>104775</xdr:colOff>
      <xdr:row>0</xdr:row>
      <xdr:rowOff>0</xdr:rowOff>
    </xdr:from>
    <xdr:ext cx="2352675" cy="4476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74425" y="3560925"/>
          <a:ext cx="2343150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Order Form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</xdr:col>
      <xdr:colOff>619125</xdr:colOff>
      <xdr:row>6</xdr:row>
      <xdr:rowOff>76199</xdr:rowOff>
    </xdr:from>
    <xdr:ext cx="1981200" cy="1238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38375" y="1219199"/>
          <a:ext cx="1981200" cy="1238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>
    <xdr:from>
      <xdr:col>0</xdr:col>
      <xdr:colOff>142874</xdr:colOff>
      <xdr:row>1</xdr:row>
      <xdr:rowOff>116452</xdr:rowOff>
    </xdr:from>
    <xdr:to>
      <xdr:col>3</xdr:col>
      <xdr:colOff>105861</xdr:colOff>
      <xdr:row>4</xdr:row>
      <xdr:rowOff>266700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CFCBC0F8-5CFB-411E-872E-E9F6DB1B3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306952"/>
          <a:ext cx="1582237" cy="89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workbookViewId="0">
      <selection activeCell="N5" sqref="N5"/>
    </sheetView>
  </sheetViews>
  <sheetFormatPr defaultColWidth="12.625" defaultRowHeight="15" customHeight="1" x14ac:dyDescent="0.2"/>
  <cols>
    <col min="1" max="1" width="7.25" customWidth="1"/>
    <col min="2" max="2" width="12.25" customWidth="1"/>
    <col min="3" max="3" width="1.75" customWidth="1"/>
    <col min="4" max="4" width="8.5" customWidth="1"/>
    <col min="5" max="5" width="6.125" customWidth="1"/>
    <col min="6" max="6" width="7.25" customWidth="1"/>
    <col min="7" max="7" width="14.375" customWidth="1"/>
    <col min="8" max="8" width="2.125" customWidth="1"/>
    <col min="9" max="9" width="7" customWidth="1"/>
    <col min="10" max="10" width="10.75" customWidth="1"/>
    <col min="11" max="11" width="11.375" customWidth="1"/>
    <col min="12" max="26" width="7.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25">
      <c r="A4" s="1"/>
      <c r="B4" s="1"/>
      <c r="C4" s="1"/>
      <c r="D4" s="1"/>
      <c r="E4" s="1"/>
      <c r="F4" s="1"/>
      <c r="G4" s="1"/>
      <c r="H4" s="1"/>
      <c r="I4" s="2" t="s">
        <v>0</v>
      </c>
      <c r="J4" s="60"/>
      <c r="K4" s="6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7.25" customHeight="1" x14ac:dyDescent="0.25">
      <c r="A5" s="1"/>
      <c r="B5" s="1"/>
      <c r="C5" s="1"/>
      <c r="D5" s="1"/>
      <c r="E5" s="1"/>
      <c r="F5" s="1"/>
      <c r="G5" s="1"/>
      <c r="H5" s="1"/>
      <c r="I5" s="3" t="s">
        <v>1</v>
      </c>
      <c r="J5" s="62"/>
      <c r="K5" s="6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63" t="s">
        <v>2</v>
      </c>
      <c r="E6" s="64"/>
      <c r="F6" s="64"/>
      <c r="G6" s="6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4"/>
      <c r="E7" s="4"/>
      <c r="F7" s="4"/>
      <c r="G7" s="4"/>
      <c r="H7" s="4"/>
      <c r="I7" s="1"/>
      <c r="J7" s="5"/>
      <c r="K7" s="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x14ac:dyDescent="0.25">
      <c r="A8" s="7" t="s">
        <v>3</v>
      </c>
      <c r="B8" s="1"/>
      <c r="C8" s="1"/>
      <c r="D8" s="1"/>
      <c r="E8" s="1"/>
      <c r="F8" s="1"/>
      <c r="G8" s="1"/>
      <c r="H8" s="1"/>
      <c r="I8" s="1"/>
      <c r="J8" s="6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8" t="s">
        <v>4</v>
      </c>
      <c r="B9" s="8"/>
      <c r="C9" s="9"/>
      <c r="D9" s="9"/>
      <c r="E9" s="9"/>
      <c r="F9" s="10"/>
      <c r="G9" s="8" t="s">
        <v>5</v>
      </c>
      <c r="H9" s="9"/>
      <c r="I9" s="9"/>
      <c r="J9" s="9"/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1"/>
      <c r="B10" s="12" t="s">
        <v>6</v>
      </c>
      <c r="C10" s="13"/>
      <c r="D10" s="14"/>
      <c r="E10" s="15"/>
      <c r="F10" s="16"/>
      <c r="G10" s="17" t="s">
        <v>6</v>
      </c>
      <c r="H10" s="13"/>
      <c r="I10" s="66"/>
      <c r="J10" s="67"/>
      <c r="K10" s="6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1"/>
      <c r="B11" s="18" t="s">
        <v>7</v>
      </c>
      <c r="C11" s="13"/>
      <c r="D11" s="19"/>
      <c r="E11" s="20"/>
      <c r="F11" s="21"/>
      <c r="G11" s="17" t="s">
        <v>7</v>
      </c>
      <c r="H11" s="13"/>
      <c r="I11" s="66"/>
      <c r="J11" s="67"/>
      <c r="K11" s="6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1"/>
      <c r="B12" s="18" t="s">
        <v>8</v>
      </c>
      <c r="C12" s="13"/>
      <c r="D12" s="14"/>
      <c r="E12" s="22"/>
      <c r="F12" s="21"/>
      <c r="G12" s="17" t="s">
        <v>8</v>
      </c>
      <c r="H12" s="13"/>
      <c r="I12" s="66"/>
      <c r="J12" s="67"/>
      <c r="K12" s="6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1"/>
      <c r="B13" s="18"/>
      <c r="C13" s="13"/>
      <c r="D13" s="66"/>
      <c r="E13" s="67"/>
      <c r="F13" s="68"/>
      <c r="G13" s="17"/>
      <c r="H13" s="13"/>
      <c r="I13" s="66"/>
      <c r="J13" s="67"/>
      <c r="K13" s="6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1"/>
      <c r="B14" s="18" t="s">
        <v>9</v>
      </c>
      <c r="C14" s="13"/>
      <c r="D14" s="14"/>
      <c r="E14" s="22"/>
      <c r="F14" s="21"/>
      <c r="G14" s="17" t="s">
        <v>9</v>
      </c>
      <c r="H14" s="13"/>
      <c r="I14" s="66"/>
      <c r="J14" s="67"/>
      <c r="K14" s="6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1"/>
      <c r="B15" s="18" t="s">
        <v>10</v>
      </c>
      <c r="C15" s="13"/>
      <c r="D15" s="14"/>
      <c r="E15" s="22"/>
      <c r="F15" s="21"/>
      <c r="G15" s="17" t="s">
        <v>10</v>
      </c>
      <c r="H15" s="13"/>
      <c r="I15" s="66"/>
      <c r="J15" s="67"/>
      <c r="K15" s="6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1"/>
      <c r="B16" s="23" t="s">
        <v>11</v>
      </c>
      <c r="C16" s="11"/>
      <c r="D16" s="24"/>
      <c r="E16" s="25"/>
      <c r="F16" s="26"/>
      <c r="G16" s="27" t="s">
        <v>12</v>
      </c>
      <c r="H16" s="11"/>
      <c r="I16" s="66" t="s">
        <v>13</v>
      </c>
      <c r="J16" s="67"/>
      <c r="K16" s="6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28"/>
      <c r="E17" s="28"/>
      <c r="F17" s="2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25">
      <c r="A18" s="7" t="s"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29" t="s">
        <v>15</v>
      </c>
      <c r="B19" s="30" t="s">
        <v>16</v>
      </c>
      <c r="C19" s="31" t="s">
        <v>17</v>
      </c>
      <c r="D19" s="31"/>
      <c r="E19" s="32"/>
      <c r="F19" s="32"/>
      <c r="G19" s="32"/>
      <c r="H19" s="32"/>
      <c r="I19" s="32"/>
      <c r="J19" s="30" t="s">
        <v>18</v>
      </c>
      <c r="K19" s="33" t="s">
        <v>19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34"/>
      <c r="B20" s="35" t="s">
        <v>20</v>
      </c>
      <c r="C20" s="9"/>
      <c r="D20" s="32" t="str">
        <f t="shared" ref="D20:D22" si="0">VLOOKUP(B20,$A$99:$B$381,2)</f>
        <v>.</v>
      </c>
      <c r="E20" s="9"/>
      <c r="F20" s="32"/>
      <c r="G20" s="9"/>
      <c r="H20" s="9"/>
      <c r="I20" s="36"/>
      <c r="J20" s="37">
        <f t="shared" ref="J20:J31" si="1">VLOOKUP(B20,$A$99:$D$381,4)</f>
        <v>0</v>
      </c>
      <c r="K20" s="38">
        <f t="shared" ref="K20:K31" si="2">A20*J20</f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9"/>
      <c r="B21" s="39" t="s">
        <v>20</v>
      </c>
      <c r="C21" s="9"/>
      <c r="D21" s="32" t="str">
        <f t="shared" si="0"/>
        <v>.</v>
      </c>
      <c r="E21" s="9"/>
      <c r="F21" s="32"/>
      <c r="G21" s="9"/>
      <c r="H21" s="9"/>
      <c r="I21" s="9"/>
      <c r="J21" s="37">
        <f t="shared" si="1"/>
        <v>0</v>
      </c>
      <c r="K21" s="38">
        <f t="shared" si="2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9"/>
      <c r="B22" s="39" t="s">
        <v>20</v>
      </c>
      <c r="C22" s="9"/>
      <c r="D22" s="32" t="str">
        <f t="shared" si="0"/>
        <v>.</v>
      </c>
      <c r="E22" s="36"/>
      <c r="F22" s="32"/>
      <c r="G22" s="9"/>
      <c r="H22" s="9"/>
      <c r="I22" s="9"/>
      <c r="J22" s="37">
        <f t="shared" si="1"/>
        <v>0</v>
      </c>
      <c r="K22" s="38">
        <f t="shared" si="2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9"/>
      <c r="B23" s="39" t="s">
        <v>20</v>
      </c>
      <c r="C23" s="9"/>
      <c r="D23" s="40"/>
      <c r="E23" s="9"/>
      <c r="F23" s="32"/>
      <c r="G23" s="9"/>
      <c r="H23" s="9"/>
      <c r="I23" s="9"/>
      <c r="J23" s="37">
        <f t="shared" si="1"/>
        <v>0</v>
      </c>
      <c r="K23" s="38">
        <f t="shared" si="2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9"/>
      <c r="B24" s="39" t="s">
        <v>20</v>
      </c>
      <c r="C24" s="9"/>
      <c r="D24" s="32" t="str">
        <f>VLOOKUP(B24,$A$99:$B$381,2)</f>
        <v>.</v>
      </c>
      <c r="E24" s="9"/>
      <c r="F24" s="32"/>
      <c r="G24" s="9"/>
      <c r="H24" s="9"/>
      <c r="I24" s="9"/>
      <c r="J24" s="37">
        <f t="shared" si="1"/>
        <v>0</v>
      </c>
      <c r="K24" s="38">
        <f t="shared" si="2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9"/>
      <c r="B25" s="39" t="s">
        <v>20</v>
      </c>
      <c r="C25" s="9"/>
      <c r="D25" s="41"/>
      <c r="E25" s="42"/>
      <c r="F25" s="43"/>
      <c r="G25" s="9"/>
      <c r="H25" s="9"/>
      <c r="I25" s="9"/>
      <c r="J25" s="37">
        <f t="shared" si="1"/>
        <v>0</v>
      </c>
      <c r="K25" s="38">
        <f t="shared" si="2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9"/>
      <c r="B26" s="39" t="s">
        <v>20</v>
      </c>
      <c r="C26" s="9"/>
      <c r="D26" s="32" t="str">
        <f t="shared" ref="D26:D27" si="3">VLOOKUP(B26,$A$99:$B$381,2)</f>
        <v>.</v>
      </c>
      <c r="E26" s="9"/>
      <c r="F26" s="32"/>
      <c r="G26" s="9"/>
      <c r="H26" s="9"/>
      <c r="I26" s="9"/>
      <c r="J26" s="37">
        <f t="shared" si="1"/>
        <v>0</v>
      </c>
      <c r="K26" s="38">
        <f t="shared" si="2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9"/>
      <c r="B27" s="39" t="s">
        <v>20</v>
      </c>
      <c r="C27" s="9"/>
      <c r="D27" s="32" t="str">
        <f t="shared" si="3"/>
        <v>.</v>
      </c>
      <c r="E27" s="9"/>
      <c r="F27" s="32"/>
      <c r="G27" s="9"/>
      <c r="H27" s="9"/>
      <c r="I27" s="9"/>
      <c r="J27" s="37">
        <f t="shared" si="1"/>
        <v>0</v>
      </c>
      <c r="K27" s="38">
        <f t="shared" si="2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9"/>
      <c r="B28" s="39" t="s">
        <v>20</v>
      </c>
      <c r="C28" s="9"/>
      <c r="D28" s="41"/>
      <c r="E28" s="42"/>
      <c r="F28" s="43"/>
      <c r="G28" s="9"/>
      <c r="H28" s="9"/>
      <c r="I28" s="9"/>
      <c r="J28" s="37">
        <f t="shared" si="1"/>
        <v>0</v>
      </c>
      <c r="K28" s="38">
        <f t="shared" si="2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9"/>
      <c r="B29" s="39" t="s">
        <v>20</v>
      </c>
      <c r="C29" s="9"/>
      <c r="D29" s="32" t="str">
        <f t="shared" ref="D29:D35" si="4">VLOOKUP(B29,$A$99:$B$381,2)</f>
        <v>.</v>
      </c>
      <c r="E29" s="9"/>
      <c r="F29" s="32"/>
      <c r="G29" s="9"/>
      <c r="H29" s="9"/>
      <c r="I29" s="9"/>
      <c r="J29" s="37">
        <f t="shared" si="1"/>
        <v>0</v>
      </c>
      <c r="K29" s="38">
        <f t="shared" si="2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9"/>
      <c r="B30" s="39" t="s">
        <v>20</v>
      </c>
      <c r="C30" s="9"/>
      <c r="D30" s="32" t="str">
        <f t="shared" si="4"/>
        <v>.</v>
      </c>
      <c r="E30" s="9"/>
      <c r="F30" s="32"/>
      <c r="G30" s="9"/>
      <c r="H30" s="9"/>
      <c r="I30" s="9"/>
      <c r="J30" s="37">
        <f t="shared" si="1"/>
        <v>0</v>
      </c>
      <c r="K30" s="38">
        <f t="shared" si="2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9"/>
      <c r="B31" s="39" t="s">
        <v>20</v>
      </c>
      <c r="C31" s="9"/>
      <c r="D31" s="32" t="str">
        <f t="shared" si="4"/>
        <v>.</v>
      </c>
      <c r="E31" s="9"/>
      <c r="F31" s="32"/>
      <c r="G31" s="9"/>
      <c r="H31" s="9"/>
      <c r="I31" s="9"/>
      <c r="J31" s="37">
        <f t="shared" si="1"/>
        <v>0</v>
      </c>
      <c r="K31" s="38">
        <f t="shared" si="2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9"/>
      <c r="B32" s="39" t="s">
        <v>20</v>
      </c>
      <c r="C32" s="9"/>
      <c r="D32" s="32" t="str">
        <f t="shared" si="4"/>
        <v>.</v>
      </c>
      <c r="E32" s="9"/>
      <c r="F32" s="32"/>
      <c r="G32" s="9"/>
      <c r="H32" s="9"/>
      <c r="I32" s="9"/>
      <c r="J32" s="44" t="s">
        <v>21</v>
      </c>
      <c r="K32" s="45">
        <f>SUM(K20:K31)</f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9"/>
      <c r="B33" s="39" t="s">
        <v>20</v>
      </c>
      <c r="C33" s="9"/>
      <c r="D33" s="32" t="str">
        <f t="shared" si="4"/>
        <v>.</v>
      </c>
      <c r="E33" s="9"/>
      <c r="F33" s="32"/>
      <c r="G33" s="9"/>
      <c r="H33" s="9"/>
      <c r="I33" s="9"/>
      <c r="J33" s="44" t="s">
        <v>22</v>
      </c>
      <c r="K33" s="4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9"/>
      <c r="B34" s="39" t="s">
        <v>20</v>
      </c>
      <c r="C34" s="9"/>
      <c r="D34" s="32" t="str">
        <f t="shared" si="4"/>
        <v>.</v>
      </c>
      <c r="E34" s="9"/>
      <c r="F34" s="32"/>
      <c r="G34" s="9" t="s">
        <v>23</v>
      </c>
      <c r="H34" s="9"/>
      <c r="I34" s="9"/>
      <c r="J34" s="44" t="s">
        <v>24</v>
      </c>
      <c r="K34" s="46"/>
      <c r="L34" s="1"/>
      <c r="M34" s="4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9"/>
      <c r="B35" s="39" t="s">
        <v>20</v>
      </c>
      <c r="C35" s="9"/>
      <c r="D35" s="32" t="str">
        <f t="shared" si="4"/>
        <v>.</v>
      </c>
      <c r="E35" s="9"/>
      <c r="F35" s="32"/>
      <c r="G35" s="9"/>
      <c r="H35" s="9"/>
      <c r="I35" s="9"/>
      <c r="J35" s="48" t="s">
        <v>25</v>
      </c>
      <c r="K35" s="49">
        <f>SUM(K32:K34)</f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0" t="s">
        <v>26</v>
      </c>
      <c r="B37" s="9"/>
      <c r="C37" s="9"/>
      <c r="D37" s="9"/>
      <c r="E37" s="9"/>
      <c r="F37" s="9"/>
      <c r="G37" s="9"/>
      <c r="H37" s="9"/>
      <c r="I37" s="9"/>
      <c r="J37" s="9"/>
      <c r="K37" s="1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79"/>
      <c r="B38" s="73"/>
      <c r="C38" s="73"/>
      <c r="D38" s="73"/>
      <c r="E38" s="73"/>
      <c r="F38" s="73"/>
      <c r="G38" s="73"/>
      <c r="H38" s="73"/>
      <c r="I38" s="73"/>
      <c r="J38" s="73"/>
      <c r="K38" s="7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77"/>
      <c r="B39" s="64"/>
      <c r="C39" s="64"/>
      <c r="D39" s="64"/>
      <c r="E39" s="64"/>
      <c r="F39" s="64"/>
      <c r="G39" s="64"/>
      <c r="H39" s="64"/>
      <c r="I39" s="64"/>
      <c r="J39" s="64"/>
      <c r="K39" s="7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77"/>
      <c r="B40" s="64"/>
      <c r="C40" s="64"/>
      <c r="D40" s="64"/>
      <c r="E40" s="64"/>
      <c r="F40" s="64"/>
      <c r="G40" s="64"/>
      <c r="H40" s="64"/>
      <c r="I40" s="64"/>
      <c r="J40" s="64"/>
      <c r="K40" s="7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69"/>
      <c r="B41" s="70"/>
      <c r="C41" s="70"/>
      <c r="D41" s="70"/>
      <c r="E41" s="70"/>
      <c r="F41" s="70"/>
      <c r="G41" s="70"/>
      <c r="H41" s="70"/>
      <c r="I41" s="70"/>
      <c r="J41" s="70"/>
      <c r="K41" s="7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2" t="s">
        <v>27</v>
      </c>
      <c r="B43" s="9"/>
      <c r="C43" s="9"/>
      <c r="D43" s="9"/>
      <c r="E43" s="9"/>
      <c r="F43" s="9"/>
      <c r="G43" s="9"/>
      <c r="H43" s="9"/>
      <c r="I43" s="9"/>
      <c r="J43" s="9"/>
      <c r="K43" s="1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72"/>
      <c r="B44" s="73"/>
      <c r="C44" s="73"/>
      <c r="D44" s="73"/>
      <c r="E44" s="73"/>
      <c r="F44" s="73"/>
      <c r="G44" s="73"/>
      <c r="H44" s="73"/>
      <c r="I44" s="73"/>
      <c r="J44" s="73"/>
      <c r="K44" s="7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75"/>
      <c r="B45" s="64"/>
      <c r="C45" s="64"/>
      <c r="D45" s="64"/>
      <c r="E45" s="64"/>
      <c r="F45" s="64"/>
      <c r="G45" s="64"/>
      <c r="H45" s="64"/>
      <c r="I45" s="64"/>
      <c r="J45" s="64"/>
      <c r="K45" s="7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77"/>
      <c r="B46" s="64"/>
      <c r="C46" s="64"/>
      <c r="D46" s="64"/>
      <c r="E46" s="64"/>
      <c r="F46" s="64"/>
      <c r="G46" s="64"/>
      <c r="H46" s="64"/>
      <c r="I46" s="64"/>
      <c r="J46" s="64"/>
      <c r="K46" s="7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75"/>
      <c r="B47" s="64"/>
      <c r="C47" s="64"/>
      <c r="D47" s="64"/>
      <c r="E47" s="64"/>
      <c r="F47" s="64"/>
      <c r="G47" s="64"/>
      <c r="H47" s="64"/>
      <c r="I47" s="64"/>
      <c r="J47" s="64"/>
      <c r="K47" s="7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78"/>
      <c r="B48" s="70"/>
      <c r="C48" s="70"/>
      <c r="D48" s="70"/>
      <c r="E48" s="70"/>
      <c r="F48" s="70"/>
      <c r="G48" s="70"/>
      <c r="H48" s="70"/>
      <c r="I48" s="70"/>
      <c r="J48" s="70"/>
      <c r="K48" s="7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 t="s">
        <v>28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 t="s">
        <v>20</v>
      </c>
      <c r="B99" s="1" t="s">
        <v>29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3" t="s">
        <v>30</v>
      </c>
      <c r="B100" s="53" t="s">
        <v>31</v>
      </c>
      <c r="C100" s="54"/>
      <c r="D100" s="55">
        <v>5.95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3" t="s">
        <v>32</v>
      </c>
      <c r="B101" s="53" t="s">
        <v>33</v>
      </c>
      <c r="C101" s="54"/>
      <c r="D101" s="55">
        <v>5.95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3" t="s">
        <v>34</v>
      </c>
      <c r="B102" s="53" t="s">
        <v>35</v>
      </c>
      <c r="C102" s="55"/>
      <c r="D102" s="55">
        <v>11.8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3" t="s">
        <v>36</v>
      </c>
      <c r="B103" s="53" t="s">
        <v>37</v>
      </c>
      <c r="C103" s="55"/>
      <c r="D103" s="55">
        <v>11.8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3" t="s">
        <v>38</v>
      </c>
      <c r="B104" s="53" t="s">
        <v>39</v>
      </c>
      <c r="C104" s="55">
        <v>2.89</v>
      </c>
      <c r="D104" s="55">
        <v>11.8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3" t="s">
        <v>40</v>
      </c>
      <c r="B105" s="53" t="s">
        <v>41</v>
      </c>
      <c r="C105" s="55"/>
      <c r="D105" s="55">
        <v>11.8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3" t="s">
        <v>42</v>
      </c>
      <c r="B106" s="53" t="s">
        <v>43</v>
      </c>
      <c r="C106" s="55">
        <v>2.89</v>
      </c>
      <c r="D106" s="55">
        <v>40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3" t="s">
        <v>44</v>
      </c>
      <c r="B107" s="53" t="s">
        <v>45</v>
      </c>
      <c r="C107" s="55"/>
      <c r="D107" s="55">
        <v>40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3" t="s">
        <v>46</v>
      </c>
      <c r="B108" s="53" t="s">
        <v>47</v>
      </c>
      <c r="C108" s="55">
        <v>2.89</v>
      </c>
      <c r="D108" s="55">
        <v>11.8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3" t="s">
        <v>48</v>
      </c>
      <c r="B109" s="53" t="s">
        <v>49</v>
      </c>
      <c r="C109" s="55"/>
      <c r="D109" s="55">
        <v>11.8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3" t="s">
        <v>50</v>
      </c>
      <c r="B110" s="53" t="s">
        <v>51</v>
      </c>
      <c r="C110" s="55">
        <v>2.89</v>
      </c>
      <c r="D110" s="55">
        <v>11.8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3" t="s">
        <v>52</v>
      </c>
      <c r="B111" s="53" t="s">
        <v>53</v>
      </c>
      <c r="C111" s="55"/>
      <c r="D111" s="55">
        <v>11.8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3" t="s">
        <v>54</v>
      </c>
      <c r="B112" s="53" t="s">
        <v>55</v>
      </c>
      <c r="C112" s="54"/>
      <c r="D112" s="55">
        <v>2.95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3" t="s">
        <v>56</v>
      </c>
      <c r="B113" s="53" t="s">
        <v>57</v>
      </c>
      <c r="C113" s="54"/>
      <c r="D113" s="55">
        <v>2.95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3" t="s">
        <v>58</v>
      </c>
      <c r="B114" s="53" t="s">
        <v>59</v>
      </c>
      <c r="C114" s="54"/>
      <c r="D114" s="55">
        <v>2.95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3" t="s">
        <v>60</v>
      </c>
      <c r="B115" s="53" t="s">
        <v>61</v>
      </c>
      <c r="C115" s="54"/>
      <c r="D115" s="55">
        <v>2.95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3" t="s">
        <v>62</v>
      </c>
      <c r="B116" s="53" t="s">
        <v>63</v>
      </c>
      <c r="C116" s="55"/>
      <c r="D116" s="55">
        <v>9.9499999999999993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3" t="s">
        <v>64</v>
      </c>
      <c r="B117" s="53" t="s">
        <v>65</v>
      </c>
      <c r="C117" s="55"/>
      <c r="D117" s="55">
        <v>9.9499999999999993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3" t="s">
        <v>66</v>
      </c>
      <c r="B118" s="53" t="s">
        <v>67</v>
      </c>
      <c r="C118" s="54">
        <v>2.4900000000000002</v>
      </c>
      <c r="D118" s="55">
        <v>2.95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3" t="s">
        <v>68</v>
      </c>
      <c r="B119" s="53" t="s">
        <v>69</v>
      </c>
      <c r="C119" s="54">
        <v>2.4900000000000002</v>
      </c>
      <c r="D119" s="55">
        <v>2.95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3" t="s">
        <v>70</v>
      </c>
      <c r="B120" s="53" t="s">
        <v>71</v>
      </c>
      <c r="C120" s="55"/>
      <c r="D120" s="55">
        <v>2.95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3" t="s">
        <v>72</v>
      </c>
      <c r="B121" s="53" t="s">
        <v>73</v>
      </c>
      <c r="C121" s="55"/>
      <c r="D121" s="55">
        <v>2.95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3" t="s">
        <v>74</v>
      </c>
      <c r="B122" s="53" t="s">
        <v>75</v>
      </c>
      <c r="C122" s="54"/>
      <c r="D122" s="55">
        <v>11.8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3" t="s">
        <v>76</v>
      </c>
      <c r="B123" s="53" t="s">
        <v>77</v>
      </c>
      <c r="C123" s="54"/>
      <c r="D123" s="55">
        <v>11.8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3" t="s">
        <v>78</v>
      </c>
      <c r="B124" s="53" t="s">
        <v>79</v>
      </c>
      <c r="C124" s="54"/>
      <c r="D124" s="55">
        <v>11.8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3" t="s">
        <v>80</v>
      </c>
      <c r="B125" s="53" t="s">
        <v>81</v>
      </c>
      <c r="C125" s="54"/>
      <c r="D125" s="55">
        <v>11.8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3" t="s">
        <v>82</v>
      </c>
      <c r="B126" s="53" t="s">
        <v>83</v>
      </c>
      <c r="C126" s="54"/>
      <c r="D126" s="55">
        <v>40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3" t="s">
        <v>84</v>
      </c>
      <c r="B127" s="53" t="s">
        <v>85</v>
      </c>
      <c r="C127" s="54"/>
      <c r="D127" s="55">
        <v>40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3" t="s">
        <v>86</v>
      </c>
      <c r="B128" s="53" t="s">
        <v>87</v>
      </c>
      <c r="C128" s="54"/>
      <c r="D128" s="55">
        <v>11.8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3" t="s">
        <v>88</v>
      </c>
      <c r="B129" s="53" t="s">
        <v>89</v>
      </c>
      <c r="C129" s="54"/>
      <c r="D129" s="55">
        <v>11.8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3" t="s">
        <v>90</v>
      </c>
      <c r="B130" s="53" t="s">
        <v>91</v>
      </c>
      <c r="C130" s="54"/>
      <c r="D130" s="55">
        <v>11.8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3" t="s">
        <v>92</v>
      </c>
      <c r="B131" s="53" t="s">
        <v>93</v>
      </c>
      <c r="C131" s="54"/>
      <c r="D131" s="55">
        <v>11.8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3" t="s">
        <v>94</v>
      </c>
      <c r="B132" s="53" t="s">
        <v>95</v>
      </c>
      <c r="C132" s="54"/>
      <c r="D132" s="55">
        <v>2.95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3" t="s">
        <v>96</v>
      </c>
      <c r="B133" s="53" t="s">
        <v>97</v>
      </c>
      <c r="C133" s="54"/>
      <c r="D133" s="55">
        <v>2.95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3" t="s">
        <v>98</v>
      </c>
      <c r="B134" s="53" t="s">
        <v>99</v>
      </c>
      <c r="C134" s="54"/>
      <c r="D134" s="55">
        <v>2.95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3" t="s">
        <v>100</v>
      </c>
      <c r="B135" s="53" t="s">
        <v>101</v>
      </c>
      <c r="C135" s="54"/>
      <c r="D135" s="55">
        <v>2.95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3" t="s">
        <v>102</v>
      </c>
      <c r="B136" s="53" t="s">
        <v>103</v>
      </c>
      <c r="C136" s="54"/>
      <c r="D136" s="55">
        <v>2.95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3" t="s">
        <v>104</v>
      </c>
      <c r="B137" s="53" t="s">
        <v>105</v>
      </c>
      <c r="C137" s="54"/>
      <c r="D137" s="55">
        <v>2.95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3" t="s">
        <v>106</v>
      </c>
      <c r="B138" s="53" t="s">
        <v>107</v>
      </c>
      <c r="C138" s="55"/>
      <c r="D138" s="55">
        <v>9.9499999999999993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3" t="s">
        <v>108</v>
      </c>
      <c r="B139" s="53" t="s">
        <v>109</v>
      </c>
      <c r="C139" s="55"/>
      <c r="D139" s="55">
        <v>9.9499999999999993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3" t="s">
        <v>110</v>
      </c>
      <c r="B140" s="53" t="s">
        <v>111</v>
      </c>
      <c r="C140" s="55"/>
      <c r="D140" s="55">
        <v>2.95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3" t="s">
        <v>112</v>
      </c>
      <c r="B141" s="53" t="s">
        <v>113</v>
      </c>
      <c r="C141" s="55"/>
      <c r="D141" s="55">
        <v>2.95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3" t="s">
        <v>114</v>
      </c>
      <c r="B142" s="53" t="s">
        <v>115</v>
      </c>
      <c r="C142" s="54"/>
      <c r="D142" s="55">
        <v>2.95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3" t="s">
        <v>116</v>
      </c>
      <c r="B143" s="53" t="s">
        <v>117</v>
      </c>
      <c r="C143" s="54"/>
      <c r="D143" s="55">
        <v>2.95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3" t="s">
        <v>118</v>
      </c>
      <c r="B144" s="53" t="s">
        <v>119</v>
      </c>
      <c r="C144" s="54">
        <v>2.4900000000000002</v>
      </c>
      <c r="D144" s="55">
        <v>2.95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3" t="s">
        <v>120</v>
      </c>
      <c r="B145" s="53" t="s">
        <v>121</v>
      </c>
      <c r="C145" s="54">
        <v>2.4900000000000002</v>
      </c>
      <c r="D145" s="55">
        <v>2.95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3" t="s">
        <v>122</v>
      </c>
      <c r="B146" s="53" t="s">
        <v>123</v>
      </c>
      <c r="C146" s="54">
        <v>2.4900000000000002</v>
      </c>
      <c r="D146" s="55">
        <v>2.95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3" t="s">
        <v>124</v>
      </c>
      <c r="B147" s="53" t="s">
        <v>125</v>
      </c>
      <c r="C147" s="54">
        <v>2.4900000000000002</v>
      </c>
      <c r="D147" s="55">
        <v>2.95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3" t="s">
        <v>126</v>
      </c>
      <c r="B148" s="53" t="s">
        <v>127</v>
      </c>
      <c r="C148" s="54"/>
      <c r="D148" s="55">
        <v>9.9499999999999993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3" t="s">
        <v>128</v>
      </c>
      <c r="B149" s="53" t="s">
        <v>129</v>
      </c>
      <c r="C149" s="54"/>
      <c r="D149" s="55">
        <v>9.9499999999999993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3" t="s">
        <v>130</v>
      </c>
      <c r="B150" s="53" t="s">
        <v>131</v>
      </c>
      <c r="C150" s="54">
        <v>2.4900000000000002</v>
      </c>
      <c r="D150" s="55">
        <v>2.95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3" t="s">
        <v>132</v>
      </c>
      <c r="B151" s="53" t="s">
        <v>133</v>
      </c>
      <c r="C151" s="54">
        <v>2.4900000000000002</v>
      </c>
      <c r="D151" s="55">
        <v>2.95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3" t="s">
        <v>134</v>
      </c>
      <c r="B152" s="53" t="s">
        <v>135</v>
      </c>
      <c r="C152" s="55"/>
      <c r="D152" s="55">
        <v>2.95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3" t="s">
        <v>136</v>
      </c>
      <c r="B153" s="53" t="s">
        <v>137</v>
      </c>
      <c r="C153" s="55"/>
      <c r="D153" s="55">
        <v>2.95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3" t="s">
        <v>138</v>
      </c>
      <c r="B154" s="53" t="s">
        <v>139</v>
      </c>
      <c r="C154" s="54"/>
      <c r="D154" s="55">
        <v>11.8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3" t="s">
        <v>140</v>
      </c>
      <c r="B155" s="53" t="s">
        <v>141</v>
      </c>
      <c r="C155" s="54"/>
      <c r="D155" s="55">
        <v>11.8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3" t="s">
        <v>142</v>
      </c>
      <c r="B156" s="53" t="s">
        <v>143</v>
      </c>
      <c r="C156" s="54"/>
      <c r="D156" s="55">
        <v>11.8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3" t="s">
        <v>144</v>
      </c>
      <c r="B157" s="53" t="s">
        <v>145</v>
      </c>
      <c r="C157" s="54"/>
      <c r="D157" s="55">
        <v>11.8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3" t="s">
        <v>146</v>
      </c>
      <c r="B158" s="53" t="s">
        <v>147</v>
      </c>
      <c r="C158" s="54"/>
      <c r="D158" s="55">
        <v>40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3" t="s">
        <v>148</v>
      </c>
      <c r="B159" s="53" t="s">
        <v>149</v>
      </c>
      <c r="C159" s="54"/>
      <c r="D159" s="55">
        <v>40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3" t="s">
        <v>150</v>
      </c>
      <c r="B160" s="53" t="s">
        <v>151</v>
      </c>
      <c r="C160" s="54"/>
      <c r="D160" s="55">
        <v>11.8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3" t="s">
        <v>152</v>
      </c>
      <c r="B161" s="53" t="s">
        <v>153</v>
      </c>
      <c r="C161" s="54"/>
      <c r="D161" s="55">
        <v>11.8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3" t="s">
        <v>154</v>
      </c>
      <c r="B162" s="53" t="s">
        <v>155</v>
      </c>
      <c r="C162" s="54"/>
      <c r="D162" s="55">
        <v>11.8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3" t="s">
        <v>156</v>
      </c>
      <c r="B163" s="53" t="s">
        <v>157</v>
      </c>
      <c r="C163" s="54"/>
      <c r="D163" s="55">
        <v>11.8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3" t="s">
        <v>158</v>
      </c>
      <c r="B164" s="53" t="s">
        <v>159</v>
      </c>
      <c r="C164" s="54"/>
      <c r="D164" s="55">
        <v>2.95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3" t="s">
        <v>160</v>
      </c>
      <c r="B165" s="53" t="s">
        <v>161</v>
      </c>
      <c r="C165" s="54"/>
      <c r="D165" s="55">
        <v>2.95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3" t="s">
        <v>162</v>
      </c>
      <c r="B166" s="53" t="s">
        <v>163</v>
      </c>
      <c r="C166" s="55"/>
      <c r="D166" s="55">
        <v>13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3" t="s">
        <v>164</v>
      </c>
      <c r="B167" s="53" t="s">
        <v>165</v>
      </c>
      <c r="C167" s="55"/>
      <c r="D167" s="55">
        <v>13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3" t="s">
        <v>166</v>
      </c>
      <c r="B168" s="53" t="s">
        <v>167</v>
      </c>
      <c r="C168" s="55"/>
      <c r="D168" s="55">
        <v>13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3" t="s">
        <v>168</v>
      </c>
      <c r="B169" s="53" t="s">
        <v>169</v>
      </c>
      <c r="C169" s="55"/>
      <c r="D169" s="55">
        <v>13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3" t="s">
        <v>170</v>
      </c>
      <c r="B170" s="53" t="s">
        <v>171</v>
      </c>
      <c r="C170" s="55"/>
      <c r="D170" s="55">
        <v>40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3" t="s">
        <v>172</v>
      </c>
      <c r="B171" s="53" t="s">
        <v>173</v>
      </c>
      <c r="C171" s="54"/>
      <c r="D171" s="55">
        <v>40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3" t="s">
        <v>174</v>
      </c>
      <c r="B172" s="53" t="s">
        <v>175</v>
      </c>
      <c r="C172" s="55">
        <v>2.89</v>
      </c>
      <c r="D172" s="55">
        <v>13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3" t="s">
        <v>176</v>
      </c>
      <c r="B173" s="53" t="s">
        <v>177</v>
      </c>
      <c r="C173" s="54"/>
      <c r="D173" s="55">
        <v>13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3" t="s">
        <v>178</v>
      </c>
      <c r="B174" s="53" t="s">
        <v>179</v>
      </c>
      <c r="C174" s="55">
        <v>2.89</v>
      </c>
      <c r="D174" s="55">
        <v>13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3" t="s">
        <v>180</v>
      </c>
      <c r="B175" s="53" t="s">
        <v>181</v>
      </c>
      <c r="C175" s="55"/>
      <c r="D175" s="55">
        <v>13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3" t="s">
        <v>182</v>
      </c>
      <c r="B176" s="53" t="s">
        <v>183</v>
      </c>
      <c r="C176" s="54"/>
      <c r="D176" s="55">
        <v>3.25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3" t="s">
        <v>184</v>
      </c>
      <c r="B177" s="53" t="s">
        <v>185</v>
      </c>
      <c r="C177" s="54"/>
      <c r="D177" s="55">
        <v>3.25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3" t="s">
        <v>186</v>
      </c>
      <c r="B178" s="53" t="s">
        <v>187</v>
      </c>
      <c r="C178" s="54"/>
      <c r="D178" s="55">
        <v>3.25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3" t="s">
        <v>188</v>
      </c>
      <c r="B179" s="53" t="s">
        <v>189</v>
      </c>
      <c r="C179" s="54"/>
      <c r="D179" s="55">
        <v>3.25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3" t="s">
        <v>190</v>
      </c>
      <c r="B180" s="53" t="s">
        <v>191</v>
      </c>
      <c r="C180" s="55"/>
      <c r="D180" s="55">
        <v>9.9499999999999993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3" t="s">
        <v>192</v>
      </c>
      <c r="B181" s="53" t="s">
        <v>193</v>
      </c>
      <c r="C181" s="55"/>
      <c r="D181" s="55">
        <v>9.9499999999999993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3" t="s">
        <v>194</v>
      </c>
      <c r="B182" s="53" t="s">
        <v>195</v>
      </c>
      <c r="C182" s="54"/>
      <c r="D182" s="55">
        <v>3.25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3" t="s">
        <v>196</v>
      </c>
      <c r="B183" s="53" t="s">
        <v>197</v>
      </c>
      <c r="C183" s="55"/>
      <c r="D183" s="55">
        <v>3.25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3" t="s">
        <v>198</v>
      </c>
      <c r="B184" s="53" t="s">
        <v>199</v>
      </c>
      <c r="C184" s="55"/>
      <c r="D184" s="55">
        <v>3.25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3" t="s">
        <v>200</v>
      </c>
      <c r="B185" s="53" t="s">
        <v>201</v>
      </c>
      <c r="C185" s="54"/>
      <c r="D185" s="55">
        <v>3.25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3" t="s">
        <v>202</v>
      </c>
      <c r="B186" s="53" t="s">
        <v>203</v>
      </c>
      <c r="C186" s="54"/>
      <c r="D186" s="55">
        <v>13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3" t="s">
        <v>204</v>
      </c>
      <c r="B187" s="53" t="s">
        <v>205</v>
      </c>
      <c r="C187" s="54"/>
      <c r="D187" s="55">
        <v>13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3" t="s">
        <v>206</v>
      </c>
      <c r="B188" s="53" t="s">
        <v>207</v>
      </c>
      <c r="C188" s="54"/>
      <c r="D188" s="55">
        <v>13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3" t="s">
        <v>208</v>
      </c>
      <c r="B189" s="53" t="s">
        <v>209</v>
      </c>
      <c r="C189" s="54"/>
      <c r="D189" s="55">
        <v>13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3" t="s">
        <v>210</v>
      </c>
      <c r="B190" s="53" t="s">
        <v>211</v>
      </c>
      <c r="C190" s="54"/>
      <c r="D190" s="55">
        <v>40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3" t="s">
        <v>212</v>
      </c>
      <c r="B191" s="53" t="s">
        <v>213</v>
      </c>
      <c r="C191" s="54"/>
      <c r="D191" s="55">
        <v>40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3" t="s">
        <v>214</v>
      </c>
      <c r="B192" s="53" t="s">
        <v>215</v>
      </c>
      <c r="C192" s="54"/>
      <c r="D192" s="55">
        <v>13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3" t="s">
        <v>216</v>
      </c>
      <c r="B193" s="53" t="s">
        <v>217</v>
      </c>
      <c r="C193" s="54"/>
      <c r="D193" s="55">
        <v>13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3" t="s">
        <v>218</v>
      </c>
      <c r="B194" s="53" t="s">
        <v>219</v>
      </c>
      <c r="C194" s="54"/>
      <c r="D194" s="55">
        <v>13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3" t="s">
        <v>220</v>
      </c>
      <c r="B195" s="53" t="s">
        <v>221</v>
      </c>
      <c r="C195" s="54"/>
      <c r="D195" s="55">
        <v>13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3" t="s">
        <v>222</v>
      </c>
      <c r="B196" s="53" t="s">
        <v>223</v>
      </c>
      <c r="C196" s="54"/>
      <c r="D196" s="55">
        <v>3.25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3" t="s">
        <v>224</v>
      </c>
      <c r="B197" s="53" t="s">
        <v>225</v>
      </c>
      <c r="C197" s="54"/>
      <c r="D197" s="55">
        <v>3.25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3" t="s">
        <v>226</v>
      </c>
      <c r="B198" s="53" t="s">
        <v>227</v>
      </c>
      <c r="C198" s="54"/>
      <c r="D198" s="55">
        <v>3.25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3" t="s">
        <v>228</v>
      </c>
      <c r="B199" s="53" t="s">
        <v>229</v>
      </c>
      <c r="C199" s="54"/>
      <c r="D199" s="55">
        <v>3.25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3" t="s">
        <v>230</v>
      </c>
      <c r="B200" s="53" t="s">
        <v>231</v>
      </c>
      <c r="C200" s="54"/>
      <c r="D200" s="55">
        <v>3.25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3" t="s">
        <v>232</v>
      </c>
      <c r="B201" s="53" t="s">
        <v>233</v>
      </c>
      <c r="C201" s="54"/>
      <c r="D201" s="55">
        <v>3.25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3" t="s">
        <v>234</v>
      </c>
      <c r="B202" s="53" t="s">
        <v>235</v>
      </c>
      <c r="C202" s="55"/>
      <c r="D202" s="55">
        <v>9.9499999999999993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3" t="s">
        <v>236</v>
      </c>
      <c r="B203" s="53" t="s">
        <v>237</v>
      </c>
      <c r="C203" s="55"/>
      <c r="D203" s="55">
        <v>9.9499999999999993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3" t="s">
        <v>238</v>
      </c>
      <c r="B204" s="53" t="s">
        <v>239</v>
      </c>
      <c r="C204" s="55"/>
      <c r="D204" s="55">
        <v>3.25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3" t="s">
        <v>240</v>
      </c>
      <c r="B205" s="53" t="s">
        <v>241</v>
      </c>
      <c r="C205" s="55"/>
      <c r="D205" s="55">
        <v>3.25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3" t="s">
        <v>242</v>
      </c>
      <c r="B206" s="53" t="s">
        <v>243</v>
      </c>
      <c r="C206" s="54"/>
      <c r="D206" s="55">
        <v>3.25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3" t="s">
        <v>244</v>
      </c>
      <c r="B207" s="53" t="s">
        <v>245</v>
      </c>
      <c r="C207" s="54"/>
      <c r="D207" s="55">
        <v>3.25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3" t="s">
        <v>246</v>
      </c>
      <c r="B208" s="53" t="s">
        <v>247</v>
      </c>
      <c r="C208" s="54"/>
      <c r="D208" s="55">
        <v>3.25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3" t="s">
        <v>248</v>
      </c>
      <c r="B209" s="53" t="s">
        <v>249</v>
      </c>
      <c r="C209" s="54"/>
      <c r="D209" s="55">
        <v>3.25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3" t="s">
        <v>250</v>
      </c>
      <c r="B210" s="53" t="s">
        <v>251</v>
      </c>
      <c r="C210" s="54"/>
      <c r="D210" s="55">
        <v>3.25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3" t="s">
        <v>252</v>
      </c>
      <c r="B211" s="53" t="s">
        <v>253</v>
      </c>
      <c r="C211" s="54"/>
      <c r="D211" s="55">
        <v>3.25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3" t="s">
        <v>254</v>
      </c>
      <c r="B212" s="53" t="s">
        <v>255</v>
      </c>
      <c r="C212" s="54"/>
      <c r="D212" s="55">
        <v>9.9499999999999993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3" t="s">
        <v>256</v>
      </c>
      <c r="B213" s="53" t="s">
        <v>257</v>
      </c>
      <c r="C213" s="54"/>
      <c r="D213" s="55">
        <v>9.9499999999999993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3" t="s">
        <v>258</v>
      </c>
      <c r="B214" s="53" t="s">
        <v>259</v>
      </c>
      <c r="C214" s="54"/>
      <c r="D214" s="55">
        <v>3.25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3" t="s">
        <v>260</v>
      </c>
      <c r="B215" s="53" t="s">
        <v>261</v>
      </c>
      <c r="C215" s="54"/>
      <c r="D215" s="55">
        <v>3.25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3" t="s">
        <v>262</v>
      </c>
      <c r="B216" s="53" t="s">
        <v>263</v>
      </c>
      <c r="C216" s="55"/>
      <c r="D216" s="55">
        <v>3.25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3" t="s">
        <v>264</v>
      </c>
      <c r="B217" s="53" t="s">
        <v>265</v>
      </c>
      <c r="C217" s="55"/>
      <c r="D217" s="55">
        <v>3.25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3" t="s">
        <v>266</v>
      </c>
      <c r="B218" s="53" t="s">
        <v>267</v>
      </c>
      <c r="C218" s="54"/>
      <c r="D218" s="55">
        <v>13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3" t="s">
        <v>268</v>
      </c>
      <c r="B219" s="53" t="s">
        <v>269</v>
      </c>
      <c r="C219" s="54"/>
      <c r="D219" s="55">
        <v>13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3" t="s">
        <v>270</v>
      </c>
      <c r="B220" s="53" t="s">
        <v>271</v>
      </c>
      <c r="C220" s="54"/>
      <c r="D220" s="55">
        <v>13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3" t="s">
        <v>272</v>
      </c>
      <c r="B221" s="53" t="s">
        <v>273</v>
      </c>
      <c r="C221" s="54"/>
      <c r="D221" s="55">
        <v>13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3" t="s">
        <v>274</v>
      </c>
      <c r="B222" s="53" t="s">
        <v>275</v>
      </c>
      <c r="C222" s="54"/>
      <c r="D222" s="55">
        <v>40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3" t="s">
        <v>276</v>
      </c>
      <c r="B223" s="53" t="s">
        <v>277</v>
      </c>
      <c r="C223" s="54"/>
      <c r="D223" s="55">
        <v>40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3" t="s">
        <v>278</v>
      </c>
      <c r="B224" s="53" t="s">
        <v>279</v>
      </c>
      <c r="C224" s="54"/>
      <c r="D224" s="55">
        <v>13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3" t="s">
        <v>280</v>
      </c>
      <c r="B225" s="53" t="s">
        <v>281</v>
      </c>
      <c r="C225" s="54"/>
      <c r="D225" s="55">
        <v>13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3" t="s">
        <v>282</v>
      </c>
      <c r="B226" s="53" t="s">
        <v>283</v>
      </c>
      <c r="C226" s="54"/>
      <c r="D226" s="55">
        <v>13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3" t="s">
        <v>284</v>
      </c>
      <c r="B227" s="53" t="s">
        <v>285</v>
      </c>
      <c r="C227" s="54"/>
      <c r="D227" s="55">
        <v>13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3" t="s">
        <v>286</v>
      </c>
      <c r="B228" s="53" t="s">
        <v>287</v>
      </c>
      <c r="C228" s="54"/>
      <c r="D228" s="55">
        <v>3.25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3" t="s">
        <v>288</v>
      </c>
      <c r="B229" s="53" t="s">
        <v>289</v>
      </c>
      <c r="C229" s="54"/>
      <c r="D229" s="55">
        <v>3.25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3" t="s">
        <v>290</v>
      </c>
      <c r="B230" s="53" t="s">
        <v>291</v>
      </c>
      <c r="C230" s="55"/>
      <c r="D230" s="55">
        <v>0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3" t="s">
        <v>292</v>
      </c>
      <c r="B231" s="53" t="s">
        <v>293</v>
      </c>
      <c r="C231" s="54"/>
      <c r="D231" s="55">
        <v>1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3" t="s">
        <v>294</v>
      </c>
      <c r="B232" s="53" t="s">
        <v>295</v>
      </c>
      <c r="C232" s="55"/>
      <c r="D232" s="55">
        <v>5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3" t="s">
        <v>296</v>
      </c>
      <c r="B233" s="53" t="s">
        <v>297</v>
      </c>
      <c r="C233" s="55"/>
      <c r="D233" s="55">
        <v>5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3" t="s">
        <v>298</v>
      </c>
      <c r="B234" s="53" t="s">
        <v>299</v>
      </c>
      <c r="C234" s="54"/>
      <c r="D234" s="55">
        <v>10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3" t="s">
        <v>300</v>
      </c>
      <c r="B235" s="53" t="s">
        <v>301</v>
      </c>
      <c r="C235" s="54"/>
      <c r="D235" s="55">
        <v>5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3" t="s">
        <v>302</v>
      </c>
      <c r="B236" s="53" t="s">
        <v>303</v>
      </c>
      <c r="C236" s="55"/>
      <c r="D236" s="55">
        <v>0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3" t="s">
        <v>304</v>
      </c>
      <c r="B237" s="53" t="s">
        <v>305</v>
      </c>
      <c r="C237" s="55"/>
      <c r="D237" s="55">
        <v>5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3" t="s">
        <v>306</v>
      </c>
      <c r="B238" s="53" t="s">
        <v>307</v>
      </c>
      <c r="C238" s="54"/>
      <c r="D238" s="55">
        <v>0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3" t="s">
        <v>308</v>
      </c>
      <c r="B239" s="53" t="s">
        <v>309</v>
      </c>
      <c r="C239" s="55">
        <v>8</v>
      </c>
      <c r="D239" s="55">
        <v>5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3" t="s">
        <v>310</v>
      </c>
      <c r="B240" s="53" t="s">
        <v>311</v>
      </c>
      <c r="C240" s="55">
        <v>8</v>
      </c>
      <c r="D240" s="55">
        <v>5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3" t="s">
        <v>312</v>
      </c>
      <c r="B241" s="53" t="s">
        <v>313</v>
      </c>
      <c r="C241" s="55"/>
      <c r="D241" s="55">
        <v>10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3" t="s">
        <v>314</v>
      </c>
      <c r="B242" s="53" t="s">
        <v>315</v>
      </c>
      <c r="C242" s="55">
        <v>8</v>
      </c>
      <c r="D242" s="55">
        <v>5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3" t="s">
        <v>316</v>
      </c>
      <c r="B243" s="53" t="s">
        <v>317</v>
      </c>
      <c r="C243" s="54"/>
      <c r="D243" s="55">
        <v>5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3" t="s">
        <v>318</v>
      </c>
      <c r="B244" s="53" t="s">
        <v>319</v>
      </c>
      <c r="C244" s="55">
        <v>8</v>
      </c>
      <c r="D244" s="55">
        <v>5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3" t="s">
        <v>320</v>
      </c>
      <c r="B245" s="53" t="s">
        <v>321</v>
      </c>
      <c r="C245" s="55"/>
      <c r="D245" s="55">
        <v>12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3" t="s">
        <v>322</v>
      </c>
      <c r="B246" s="53" t="s">
        <v>323</v>
      </c>
      <c r="C246" s="55"/>
      <c r="D246" s="55">
        <v>12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3" t="s">
        <v>324</v>
      </c>
      <c r="B247" s="53" t="s">
        <v>325</v>
      </c>
      <c r="C247" s="55"/>
      <c r="D247" s="55">
        <v>15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3" t="s">
        <v>326</v>
      </c>
      <c r="B248" s="53" t="s">
        <v>327</v>
      </c>
      <c r="C248" s="55"/>
      <c r="D248" s="55">
        <v>12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3" t="s">
        <v>328</v>
      </c>
      <c r="B249" s="53" t="s">
        <v>329</v>
      </c>
      <c r="C249" s="55"/>
      <c r="D249" s="55">
        <v>12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3" t="s">
        <v>330</v>
      </c>
      <c r="B250" s="53" t="s">
        <v>331</v>
      </c>
      <c r="C250" s="55"/>
      <c r="D250" s="55">
        <v>12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3" t="s">
        <v>332</v>
      </c>
      <c r="B251" s="53" t="s">
        <v>333</v>
      </c>
      <c r="C251" s="55"/>
      <c r="D251" s="55">
        <v>12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3" t="s">
        <v>334</v>
      </c>
      <c r="B252" s="53" t="s">
        <v>335</v>
      </c>
      <c r="C252" s="55"/>
      <c r="D252" s="55">
        <v>15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3" t="s">
        <v>336</v>
      </c>
      <c r="B253" s="53" t="s">
        <v>337</v>
      </c>
      <c r="C253" s="55"/>
      <c r="D253" s="55">
        <v>12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3" t="s">
        <v>338</v>
      </c>
      <c r="B254" s="53" t="s">
        <v>339</v>
      </c>
      <c r="C254" s="55"/>
      <c r="D254" s="55">
        <v>12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3" t="s">
        <v>340</v>
      </c>
      <c r="B255" s="53" t="s">
        <v>341</v>
      </c>
      <c r="C255" s="54"/>
      <c r="D255" s="55">
        <v>0.35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3" t="s">
        <v>342</v>
      </c>
      <c r="B256" s="53" t="s">
        <v>343</v>
      </c>
      <c r="C256" s="56"/>
      <c r="D256" s="56">
        <v>3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3" t="s">
        <v>344</v>
      </c>
      <c r="B257" s="53" t="s">
        <v>345</v>
      </c>
      <c r="C257" s="55"/>
      <c r="D257" s="55">
        <v>3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3" t="s">
        <v>346</v>
      </c>
      <c r="B258" s="53" t="s">
        <v>347</v>
      </c>
      <c r="C258" s="55"/>
      <c r="D258" s="55">
        <v>3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3" t="s">
        <v>348</v>
      </c>
      <c r="B259" s="53" t="s">
        <v>349</v>
      </c>
      <c r="C259" s="55"/>
      <c r="D259" s="55">
        <v>3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3" t="s">
        <v>350</v>
      </c>
      <c r="B260" s="53" t="s">
        <v>351</v>
      </c>
      <c r="C260" s="55"/>
      <c r="D260" s="55">
        <v>3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3" t="s">
        <v>352</v>
      </c>
      <c r="B261" s="53" t="s">
        <v>353</v>
      </c>
      <c r="C261" s="55">
        <v>1.58</v>
      </c>
      <c r="D261" s="55">
        <v>1.75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3" t="s">
        <v>354</v>
      </c>
      <c r="B262" s="53" t="s">
        <v>355</v>
      </c>
      <c r="C262" s="55">
        <v>1.58</v>
      </c>
      <c r="D262" s="55">
        <v>1.75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3" t="s">
        <v>356</v>
      </c>
      <c r="B263" s="53" t="s">
        <v>357</v>
      </c>
      <c r="C263" s="55"/>
      <c r="D263" s="55">
        <v>3.75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3" t="s">
        <v>358</v>
      </c>
      <c r="B264" s="53" t="s">
        <v>359</v>
      </c>
      <c r="C264" s="55">
        <v>1.58</v>
      </c>
      <c r="D264" s="55">
        <v>1.75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3" t="s">
        <v>360</v>
      </c>
      <c r="B265" s="53" t="s">
        <v>361</v>
      </c>
      <c r="C265" s="55"/>
      <c r="D265" s="55">
        <v>1.75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3" t="s">
        <v>362</v>
      </c>
      <c r="B266" s="53" t="s">
        <v>363</v>
      </c>
      <c r="C266" s="55">
        <v>1.58</v>
      </c>
      <c r="D266" s="55">
        <v>1.75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3" t="s">
        <v>364</v>
      </c>
      <c r="B267" s="53" t="s">
        <v>365</v>
      </c>
      <c r="C267" s="55">
        <v>25.5</v>
      </c>
      <c r="D267" s="55">
        <v>25.5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3" t="s">
        <v>366</v>
      </c>
      <c r="B268" s="53" t="s">
        <v>367</v>
      </c>
      <c r="C268" s="55">
        <v>44</v>
      </c>
      <c r="D268" s="55">
        <v>44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3" t="s">
        <v>368</v>
      </c>
      <c r="B269" s="53" t="s">
        <v>369</v>
      </c>
      <c r="C269" s="55">
        <v>2.35</v>
      </c>
      <c r="D269" s="55">
        <v>2.5499999999999998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3" t="s">
        <v>370</v>
      </c>
      <c r="B270" s="53" t="s">
        <v>371</v>
      </c>
      <c r="C270" s="55">
        <v>2.35</v>
      </c>
      <c r="D270" s="55">
        <v>2.5499999999999998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3" t="s">
        <v>372</v>
      </c>
      <c r="B271" s="53" t="s">
        <v>373</v>
      </c>
      <c r="C271" s="55"/>
      <c r="D271" s="55">
        <v>8.5500000000000007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3" t="s">
        <v>374</v>
      </c>
      <c r="B272" s="53" t="s">
        <v>375</v>
      </c>
      <c r="C272" s="55">
        <v>2.35</v>
      </c>
      <c r="D272" s="55">
        <v>2.5499999999999998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3" t="s">
        <v>376</v>
      </c>
      <c r="B273" s="53" t="s">
        <v>377</v>
      </c>
      <c r="C273" s="55"/>
      <c r="D273" s="55">
        <v>2.5499999999999998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3" t="s">
        <v>378</v>
      </c>
      <c r="B274" s="53" t="s">
        <v>379</v>
      </c>
      <c r="C274" s="55"/>
      <c r="D274" s="55">
        <v>10.199999999999999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3" t="s">
        <v>380</v>
      </c>
      <c r="B275" s="53" t="s">
        <v>381</v>
      </c>
      <c r="C275" s="55"/>
      <c r="D275" s="55">
        <v>10.199999999999999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3" t="s">
        <v>382</v>
      </c>
      <c r="B276" s="53" t="s">
        <v>383</v>
      </c>
      <c r="C276" s="55"/>
      <c r="D276" s="55">
        <v>36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3" t="s">
        <v>384</v>
      </c>
      <c r="B277" s="53" t="s">
        <v>385</v>
      </c>
      <c r="C277" s="55"/>
      <c r="D277" s="55">
        <v>10.199999999999999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3" t="s">
        <v>386</v>
      </c>
      <c r="B278" s="53" t="s">
        <v>387</v>
      </c>
      <c r="C278" s="55"/>
      <c r="D278" s="55">
        <v>10.199999999999999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3" t="s">
        <v>388</v>
      </c>
      <c r="B279" s="53" t="s">
        <v>389</v>
      </c>
      <c r="C279" s="55"/>
      <c r="D279" s="55">
        <v>10.199999999999999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3" t="s">
        <v>390</v>
      </c>
      <c r="B280" s="53" t="s">
        <v>391</v>
      </c>
      <c r="C280" s="55">
        <v>2.35</v>
      </c>
      <c r="D280" s="55">
        <v>2.5499999999999998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3" t="s">
        <v>392</v>
      </c>
      <c r="B281" s="53" t="s">
        <v>393</v>
      </c>
      <c r="C281" s="55">
        <v>2.35</v>
      </c>
      <c r="D281" s="55">
        <v>2.5499999999999998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3" t="s">
        <v>394</v>
      </c>
      <c r="B282" s="53" t="s">
        <v>395</v>
      </c>
      <c r="C282" s="55">
        <v>2.35</v>
      </c>
      <c r="D282" s="55">
        <v>2.5499999999999998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3" t="s">
        <v>396</v>
      </c>
      <c r="B283" s="53" t="s">
        <v>397</v>
      </c>
      <c r="C283" s="55"/>
      <c r="D283" s="55">
        <v>8.5500000000000007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3" t="s">
        <v>398</v>
      </c>
      <c r="B284" s="53" t="s">
        <v>399</v>
      </c>
      <c r="C284" s="55">
        <v>2.35</v>
      </c>
      <c r="D284" s="55">
        <v>2.5499999999999998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3" t="s">
        <v>400</v>
      </c>
      <c r="B285" s="53" t="s">
        <v>401</v>
      </c>
      <c r="C285" s="55"/>
      <c r="D285" s="55">
        <v>2.5499999999999998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3" t="s">
        <v>402</v>
      </c>
      <c r="B286" s="53" t="s">
        <v>403</v>
      </c>
      <c r="C286" s="55"/>
      <c r="D286" s="55">
        <v>10.199999999999999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3" t="s">
        <v>404</v>
      </c>
      <c r="B287" s="53" t="s">
        <v>405</v>
      </c>
      <c r="C287" s="55"/>
      <c r="D287" s="55">
        <v>10.199999999999999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3" t="s">
        <v>406</v>
      </c>
      <c r="B288" s="53" t="s">
        <v>407</v>
      </c>
      <c r="C288" s="55"/>
      <c r="D288" s="55">
        <v>36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3" t="s">
        <v>408</v>
      </c>
      <c r="B289" s="53" t="s">
        <v>409</v>
      </c>
      <c r="C289" s="55"/>
      <c r="D289" s="55">
        <v>10.199999999999999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3" t="s">
        <v>410</v>
      </c>
      <c r="B290" s="53" t="s">
        <v>411</v>
      </c>
      <c r="C290" s="55"/>
      <c r="D290" s="55">
        <v>10.199999999999999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3" t="s">
        <v>412</v>
      </c>
      <c r="B291" s="53" t="s">
        <v>413</v>
      </c>
      <c r="C291" s="55"/>
      <c r="D291" s="55">
        <v>10.199999999999999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3" t="s">
        <v>414</v>
      </c>
      <c r="B292" s="53" t="s">
        <v>415</v>
      </c>
      <c r="C292" s="55">
        <v>2.35</v>
      </c>
      <c r="D292" s="55">
        <v>2.5499999999999998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3" t="s">
        <v>416</v>
      </c>
      <c r="B293" s="53" t="s">
        <v>417</v>
      </c>
      <c r="C293" s="55">
        <v>3</v>
      </c>
      <c r="D293" s="55">
        <v>0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3" t="s">
        <v>418</v>
      </c>
      <c r="B294" s="53" t="s">
        <v>419</v>
      </c>
      <c r="C294" s="55">
        <v>10</v>
      </c>
      <c r="D294" s="55">
        <v>0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3" t="s">
        <v>420</v>
      </c>
      <c r="B295" s="53" t="s">
        <v>421</v>
      </c>
      <c r="C295" s="55"/>
      <c r="D295" s="55">
        <v>85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3" t="s">
        <v>422</v>
      </c>
      <c r="B296" s="53" t="s">
        <v>423</v>
      </c>
      <c r="C296" s="55">
        <v>8.5</v>
      </c>
      <c r="D296" s="55">
        <v>5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3" t="s">
        <v>424</v>
      </c>
      <c r="B297" s="53" t="s">
        <v>425</v>
      </c>
      <c r="C297" s="55">
        <v>8.5</v>
      </c>
      <c r="D297" s="55">
        <v>5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3" t="s">
        <v>426</v>
      </c>
      <c r="B298" s="53" t="s">
        <v>427</v>
      </c>
      <c r="C298" s="55"/>
      <c r="D298" s="55">
        <v>10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3" t="s">
        <v>428</v>
      </c>
      <c r="B299" s="53" t="s">
        <v>429</v>
      </c>
      <c r="C299" s="55">
        <v>8.5</v>
      </c>
      <c r="D299" s="55">
        <v>5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3" t="s">
        <v>430</v>
      </c>
      <c r="B300" s="53" t="s">
        <v>431</v>
      </c>
      <c r="C300" s="55"/>
      <c r="D300" s="55">
        <v>5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3" t="s">
        <v>432</v>
      </c>
      <c r="B301" s="53" t="s">
        <v>433</v>
      </c>
      <c r="C301" s="55">
        <v>8.5</v>
      </c>
      <c r="D301" s="55">
        <v>5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3" t="s">
        <v>434</v>
      </c>
      <c r="B302" s="53" t="s">
        <v>435</v>
      </c>
      <c r="C302" s="55"/>
      <c r="D302" s="55">
        <v>215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3" t="s">
        <v>436</v>
      </c>
      <c r="B303" s="53" t="s">
        <v>437</v>
      </c>
      <c r="C303" s="55"/>
      <c r="D303" s="55">
        <v>1.95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3" t="s">
        <v>438</v>
      </c>
      <c r="B304" s="53" t="s">
        <v>439</v>
      </c>
      <c r="C304" s="55"/>
      <c r="D304" s="55">
        <v>2.65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3" t="s">
        <v>440</v>
      </c>
      <c r="B305" s="53" t="s">
        <v>440</v>
      </c>
      <c r="C305" s="55"/>
      <c r="D305" s="55">
        <v>0.05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7" t="s">
        <v>441</v>
      </c>
      <c r="B306" s="53" t="s">
        <v>442</v>
      </c>
      <c r="C306" s="55">
        <v>2.96</v>
      </c>
      <c r="D306" s="55">
        <v>0.74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3" t="s">
        <v>443</v>
      </c>
      <c r="B307" s="53" t="s">
        <v>444</v>
      </c>
      <c r="C307" s="55"/>
      <c r="D307" s="55">
        <v>2.5499999999999998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3" t="s">
        <v>445</v>
      </c>
      <c r="B308" s="53" t="s">
        <v>446</v>
      </c>
      <c r="C308" s="55"/>
      <c r="D308" s="55">
        <v>2.5499999999999998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3" t="s">
        <v>447</v>
      </c>
      <c r="B309" s="53" t="s">
        <v>448</v>
      </c>
      <c r="C309" s="55"/>
      <c r="D309" s="55">
        <v>2.5499999999999998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3" t="s">
        <v>449</v>
      </c>
      <c r="B310" s="53" t="s">
        <v>450</v>
      </c>
      <c r="C310" s="55"/>
      <c r="D310" s="55">
        <v>2.5499999999999998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3" t="s">
        <v>451</v>
      </c>
      <c r="B311" s="53" t="s">
        <v>452</v>
      </c>
      <c r="C311" s="55"/>
      <c r="D311" s="55">
        <v>2.5499999999999998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3"/>
      <c r="B312" s="53"/>
      <c r="C312" s="54"/>
      <c r="D312" s="5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3"/>
      <c r="B313" s="53"/>
      <c r="C313" s="54"/>
      <c r="D313" s="5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3"/>
      <c r="B314" s="53"/>
      <c r="C314" s="55"/>
      <c r="D314" s="5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3"/>
      <c r="B315" s="53"/>
      <c r="C315" s="54"/>
      <c r="D315" s="5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3"/>
      <c r="B316" s="53"/>
      <c r="C316" s="55"/>
      <c r="D316" s="5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3"/>
      <c r="B317" s="53"/>
      <c r="C317" s="55"/>
      <c r="D317" s="5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3"/>
      <c r="B318" s="53"/>
      <c r="C318" s="54"/>
      <c r="D318" s="5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3"/>
      <c r="B319" s="53"/>
      <c r="C319" s="54"/>
      <c r="D319" s="5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3"/>
      <c r="B320" s="53"/>
      <c r="C320" s="55"/>
      <c r="D320" s="5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3"/>
      <c r="B321" s="53"/>
      <c r="C321" s="54"/>
      <c r="D321" s="5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3"/>
      <c r="B322" s="53"/>
      <c r="C322" s="55"/>
      <c r="D322" s="5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3"/>
      <c r="B323" s="53"/>
      <c r="C323" s="55"/>
      <c r="D323" s="5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3"/>
      <c r="B324" s="53"/>
      <c r="C324" s="55"/>
      <c r="D324" s="5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3"/>
      <c r="B325" s="53"/>
      <c r="C325" s="55"/>
      <c r="D325" s="5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3"/>
      <c r="B326" s="53"/>
      <c r="C326" s="55"/>
      <c r="D326" s="5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3"/>
      <c r="B327" s="53"/>
      <c r="C327" s="55"/>
      <c r="D327" s="5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3"/>
      <c r="B328" s="53"/>
      <c r="C328" s="55"/>
      <c r="D328" s="5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3"/>
      <c r="B329" s="53"/>
      <c r="C329" s="55"/>
      <c r="D329" s="5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3"/>
      <c r="B330" s="53"/>
      <c r="C330" s="55"/>
      <c r="D330" s="5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3"/>
      <c r="B331" s="53"/>
      <c r="C331" s="54"/>
      <c r="D331" s="5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3"/>
      <c r="B332" s="53"/>
      <c r="C332" s="55"/>
      <c r="D332" s="5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3"/>
      <c r="B333" s="53"/>
      <c r="C333" s="58"/>
      <c r="D333" s="58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3"/>
      <c r="B334" s="53"/>
      <c r="C334" s="58"/>
      <c r="D334" s="58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3"/>
      <c r="B335" s="53"/>
      <c r="C335" s="58"/>
      <c r="D335" s="58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3"/>
      <c r="B336" s="53"/>
      <c r="C336" s="58"/>
      <c r="D336" s="58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3"/>
      <c r="B337" s="53"/>
      <c r="C337" s="58"/>
      <c r="D337" s="58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3"/>
      <c r="B338" s="53"/>
      <c r="C338" s="58"/>
      <c r="D338" s="58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3"/>
      <c r="B339" s="53"/>
      <c r="C339" s="58"/>
      <c r="D339" s="58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3"/>
      <c r="B340" s="53"/>
      <c r="C340" s="58"/>
      <c r="D340" s="58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3"/>
      <c r="B341" s="53"/>
      <c r="C341" s="58"/>
      <c r="D341" s="58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3"/>
      <c r="B342" s="53"/>
      <c r="C342" s="58"/>
      <c r="D342" s="58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3"/>
      <c r="B343" s="53"/>
      <c r="C343" s="58"/>
      <c r="D343" s="58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3"/>
      <c r="B344" s="53"/>
      <c r="C344" s="58"/>
      <c r="D344" s="5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3"/>
      <c r="B345" s="53"/>
      <c r="C345" s="58"/>
      <c r="D345" s="5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3"/>
      <c r="B346" s="53"/>
      <c r="C346" s="58"/>
      <c r="D346" s="5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3"/>
      <c r="B347" s="53"/>
      <c r="C347" s="58"/>
      <c r="D347" s="5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3"/>
      <c r="B348" s="53"/>
      <c r="C348" s="58"/>
      <c r="D348" s="5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3"/>
      <c r="B349" s="53"/>
      <c r="C349" s="58"/>
      <c r="D349" s="5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3"/>
      <c r="B350" s="53"/>
      <c r="C350" s="58"/>
      <c r="D350" s="5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3"/>
      <c r="B351" s="53"/>
      <c r="C351" s="58"/>
      <c r="D351" s="5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3"/>
      <c r="B352" s="53"/>
      <c r="C352" s="58"/>
      <c r="D352" s="5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3"/>
      <c r="B353" s="53"/>
      <c r="C353" s="58"/>
      <c r="D353" s="5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3"/>
      <c r="B354" s="53"/>
      <c r="C354" s="58"/>
      <c r="D354" s="5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3"/>
      <c r="B355" s="53"/>
      <c r="C355" s="58"/>
      <c r="D355" s="5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3"/>
      <c r="B356" s="53"/>
      <c r="C356" s="58"/>
      <c r="D356" s="5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3"/>
      <c r="B357" s="53"/>
      <c r="C357" s="58"/>
      <c r="D357" s="5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3"/>
      <c r="B358" s="53"/>
      <c r="C358" s="58"/>
      <c r="D358" s="5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3"/>
      <c r="B359" s="53"/>
      <c r="C359" s="58"/>
      <c r="D359" s="5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3"/>
      <c r="B360" s="53"/>
      <c r="C360" s="58"/>
      <c r="D360" s="5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3"/>
      <c r="B361" s="53"/>
      <c r="C361" s="58"/>
      <c r="D361" s="5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3"/>
      <c r="B362" s="53"/>
      <c r="C362" s="58"/>
      <c r="D362" s="5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3"/>
      <c r="B363" s="53"/>
      <c r="C363" s="58"/>
      <c r="D363" s="5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3"/>
      <c r="B364" s="53"/>
      <c r="C364" s="58"/>
      <c r="D364" s="5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3"/>
      <c r="B365" s="53"/>
      <c r="C365" s="58"/>
      <c r="D365" s="5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3"/>
      <c r="B366" s="53"/>
      <c r="C366" s="58"/>
      <c r="D366" s="5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3"/>
      <c r="B367" s="53"/>
      <c r="C367" s="58"/>
      <c r="D367" s="5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3"/>
      <c r="B368" s="53"/>
      <c r="C368" s="58"/>
      <c r="D368" s="5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3"/>
      <c r="B369" s="53"/>
      <c r="C369" s="58"/>
      <c r="D369" s="5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3"/>
      <c r="B370" s="53"/>
      <c r="C370" s="58"/>
      <c r="D370" s="5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3"/>
      <c r="B371" s="53"/>
      <c r="C371" s="58"/>
      <c r="D371" s="5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3"/>
      <c r="B372" s="53"/>
      <c r="C372" s="58"/>
      <c r="D372" s="5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3"/>
      <c r="B373" s="53"/>
      <c r="C373" s="58"/>
      <c r="D373" s="5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3"/>
      <c r="B374" s="53"/>
      <c r="C374" s="58"/>
      <c r="D374" s="5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3"/>
      <c r="B375" s="53"/>
      <c r="C375" s="58"/>
      <c r="D375" s="5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3"/>
      <c r="B376" s="53"/>
      <c r="C376" s="58"/>
      <c r="D376" s="5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3"/>
      <c r="B377" s="53"/>
      <c r="C377" s="58"/>
      <c r="D377" s="5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3"/>
      <c r="B378" s="53"/>
      <c r="C378" s="58"/>
      <c r="D378" s="5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3"/>
      <c r="B379" s="53"/>
      <c r="C379" s="58"/>
      <c r="D379" s="5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3"/>
      <c r="B380" s="53"/>
      <c r="C380" s="58"/>
      <c r="D380" s="5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3"/>
      <c r="B381" s="53"/>
      <c r="C381" s="58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3"/>
      <c r="B382" s="5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3"/>
      <c r="B383" s="5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3"/>
      <c r="B384" s="5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3"/>
      <c r="B385" s="5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3"/>
      <c r="B386" s="5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3"/>
      <c r="B387" s="5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3"/>
      <c r="B388" s="53"/>
      <c r="C388" s="1"/>
      <c r="D388" s="59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3"/>
      <c r="B389" s="53"/>
      <c r="C389" s="59"/>
      <c r="D389" s="5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3"/>
      <c r="B390" s="53"/>
      <c r="C390" s="59"/>
      <c r="D390" s="5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3"/>
      <c r="B391" s="53"/>
      <c r="C391" s="58"/>
      <c r="D391" s="5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3"/>
      <c r="B392" s="53"/>
      <c r="C392" s="59"/>
      <c r="D392" s="5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3"/>
      <c r="B393" s="53"/>
      <c r="C393" s="59"/>
      <c r="D393" s="5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3"/>
      <c r="B394" s="53"/>
      <c r="C394" s="59"/>
      <c r="D394" s="5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3"/>
      <c r="B395" s="53"/>
      <c r="C395" s="59"/>
      <c r="D395" s="5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3"/>
      <c r="B396" s="53"/>
      <c r="C396" s="59"/>
      <c r="D396" s="5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3"/>
      <c r="B397" s="53"/>
      <c r="C397" s="59"/>
      <c r="D397" s="5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3"/>
      <c r="B398" s="53"/>
      <c r="C398" s="59"/>
      <c r="D398" s="5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3"/>
      <c r="B399" s="53"/>
      <c r="C399" s="59"/>
      <c r="D399" s="5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3"/>
      <c r="B400" s="53"/>
      <c r="C400" s="59"/>
      <c r="D400" s="5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3"/>
      <c r="B401" s="53"/>
      <c r="C401" s="58"/>
      <c r="D401" s="5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3"/>
      <c r="B402" s="53"/>
      <c r="C402" s="58"/>
      <c r="D402" s="5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3"/>
      <c r="B403" s="53"/>
      <c r="C403" s="59"/>
      <c r="D403" s="5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3"/>
      <c r="B404" s="53"/>
      <c r="C404" s="59"/>
      <c r="D404" s="5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3"/>
      <c r="B405" s="53"/>
      <c r="C405" s="59"/>
      <c r="D405" s="5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3"/>
      <c r="B406" s="53"/>
      <c r="C406" s="59"/>
      <c r="D406" s="5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3"/>
      <c r="B407" s="53"/>
      <c r="C407" s="59"/>
      <c r="D407" s="5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3"/>
      <c r="B408" s="53"/>
      <c r="C408" s="59"/>
      <c r="D408" s="5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3"/>
      <c r="B409" s="53"/>
      <c r="C409" s="59"/>
      <c r="D409" s="5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3"/>
      <c r="B410" s="53"/>
      <c r="C410" s="59"/>
      <c r="D410" s="5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3"/>
      <c r="B411" s="53"/>
      <c r="C411" s="58"/>
      <c r="D411" s="5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3"/>
      <c r="B412" s="53"/>
      <c r="C412" s="59"/>
      <c r="D412" s="5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3"/>
      <c r="B413" s="53"/>
      <c r="C413" s="59"/>
      <c r="D413" s="5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3"/>
      <c r="B414" s="53"/>
      <c r="C414" s="59"/>
      <c r="D414" s="5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3"/>
      <c r="B415" s="53"/>
      <c r="C415" s="59"/>
      <c r="D415" s="5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3"/>
      <c r="B416" s="53"/>
      <c r="C416" s="59"/>
      <c r="D416" s="5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3"/>
      <c r="B417" s="53"/>
      <c r="C417" s="59"/>
      <c r="D417" s="5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3"/>
      <c r="B418" s="53"/>
      <c r="C418" s="58"/>
      <c r="D418" s="5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3"/>
      <c r="B419" s="53"/>
      <c r="C419" s="58"/>
      <c r="D419" s="5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3"/>
      <c r="B420" s="53"/>
      <c r="C420" s="59"/>
      <c r="D420" s="5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3"/>
      <c r="B421" s="53"/>
      <c r="C421" s="59"/>
      <c r="D421" s="5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3"/>
      <c r="B422" s="53"/>
      <c r="C422" s="59"/>
      <c r="D422" s="5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3"/>
      <c r="B423" s="53"/>
      <c r="C423" s="59"/>
      <c r="D423" s="5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3"/>
      <c r="B424" s="53"/>
      <c r="C424" s="59"/>
      <c r="D424" s="5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3"/>
      <c r="B425" s="53"/>
      <c r="C425" s="59"/>
      <c r="D425" s="5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3"/>
      <c r="B426" s="53"/>
      <c r="C426" s="59"/>
      <c r="D426" s="5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3"/>
      <c r="B427" s="53"/>
      <c r="C427" s="59"/>
      <c r="D427" s="5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3"/>
      <c r="B428" s="53"/>
      <c r="C428" s="59"/>
      <c r="D428" s="5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3"/>
      <c r="B429" s="53"/>
      <c r="C429" s="59"/>
      <c r="D429" s="5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3"/>
      <c r="B430" s="53"/>
      <c r="C430" s="59"/>
      <c r="D430" s="5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3"/>
      <c r="B431" s="53"/>
      <c r="C431" s="59"/>
      <c r="D431" s="5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3"/>
      <c r="B432" s="53"/>
      <c r="C432" s="59"/>
      <c r="D432" s="5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3"/>
      <c r="B433" s="53"/>
      <c r="C433" s="59"/>
      <c r="D433" s="5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3"/>
      <c r="B434" s="53"/>
      <c r="C434" s="59"/>
      <c r="D434" s="5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3"/>
      <c r="B435" s="53"/>
      <c r="C435" s="59"/>
      <c r="D435" s="5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3"/>
      <c r="B436" s="53"/>
      <c r="C436" s="58"/>
      <c r="D436" s="5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3"/>
      <c r="B437" s="53"/>
      <c r="C437" s="59"/>
      <c r="D437" s="5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3"/>
      <c r="B438" s="53"/>
      <c r="C438" s="59"/>
      <c r="D438" s="5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3"/>
      <c r="B439" s="53"/>
      <c r="C439" s="59"/>
      <c r="D439" s="5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3"/>
      <c r="B440" s="53"/>
      <c r="C440" s="59"/>
      <c r="D440" s="5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3"/>
      <c r="B441" s="53"/>
      <c r="C441" s="59"/>
      <c r="D441" s="5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3"/>
      <c r="B442" s="53"/>
      <c r="C442" s="59"/>
      <c r="D442" s="5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3"/>
      <c r="B443" s="53"/>
      <c r="C443" s="59"/>
      <c r="D443" s="5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3"/>
      <c r="B444" s="53"/>
      <c r="C444" s="59"/>
      <c r="D444" s="5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3"/>
      <c r="B445" s="53"/>
      <c r="C445" s="59"/>
      <c r="D445" s="5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3"/>
      <c r="B446" s="53"/>
      <c r="C446" s="59"/>
      <c r="D446" s="5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3"/>
      <c r="B447" s="53"/>
      <c r="C447" s="59"/>
      <c r="D447" s="5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3"/>
      <c r="B448" s="53"/>
      <c r="C448" s="58"/>
      <c r="D448" s="5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3"/>
      <c r="B449" s="53"/>
      <c r="C449" s="59"/>
      <c r="D449" s="5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3"/>
      <c r="B450" s="53"/>
      <c r="C450" s="59"/>
      <c r="D450" s="5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3"/>
      <c r="B451" s="53"/>
      <c r="C451" s="59"/>
      <c r="D451" s="5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3"/>
      <c r="B452" s="53"/>
      <c r="C452" s="59"/>
      <c r="D452" s="5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3"/>
      <c r="B453" s="53"/>
      <c r="C453" s="59"/>
      <c r="D453" s="5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3"/>
      <c r="B454" s="53"/>
      <c r="C454" s="59"/>
      <c r="D454" s="5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3"/>
      <c r="B455" s="53"/>
      <c r="C455" s="59"/>
      <c r="D455" s="5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3"/>
      <c r="B456" s="53"/>
      <c r="C456" s="59"/>
      <c r="D456" s="5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3"/>
      <c r="B457" s="53"/>
      <c r="C457" s="58"/>
      <c r="D457" s="5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3"/>
      <c r="B458" s="53"/>
      <c r="C458" s="59"/>
      <c r="D458" s="5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3"/>
      <c r="B459" s="53"/>
      <c r="C459" s="59"/>
      <c r="D459" s="5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3"/>
      <c r="B460" s="53"/>
      <c r="C460" s="59"/>
      <c r="D460" s="5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3"/>
      <c r="B461" s="53"/>
      <c r="C461" s="59"/>
      <c r="D461" s="5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3"/>
      <c r="B462" s="53"/>
      <c r="C462" s="59"/>
      <c r="D462" s="5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3"/>
      <c r="B463" s="53"/>
      <c r="C463" s="59"/>
      <c r="D463" s="5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3"/>
      <c r="B464" s="53"/>
      <c r="C464" s="59"/>
      <c r="D464" s="5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3"/>
      <c r="B465" s="53"/>
      <c r="C465" s="59"/>
      <c r="D465" s="5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3"/>
      <c r="B466" s="53"/>
      <c r="C466" s="59"/>
      <c r="D466" s="5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3"/>
      <c r="B467" s="53"/>
      <c r="C467" s="59"/>
      <c r="D467" s="5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3"/>
      <c r="B468" s="53"/>
      <c r="C468" s="59"/>
      <c r="D468" s="5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3"/>
      <c r="B469" s="53"/>
      <c r="C469" s="59"/>
      <c r="D469" s="5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3"/>
      <c r="B470" s="53"/>
      <c r="C470" s="59"/>
      <c r="D470" s="5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3"/>
      <c r="B471" s="53"/>
      <c r="C471" s="59"/>
      <c r="D471" s="5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3"/>
      <c r="B472" s="53"/>
      <c r="C472" s="59"/>
      <c r="D472" s="5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3"/>
      <c r="B473" s="53"/>
      <c r="C473" s="59"/>
      <c r="D473" s="5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3"/>
      <c r="B474" s="53"/>
      <c r="C474" s="59"/>
      <c r="D474" s="5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3"/>
      <c r="B475" s="53"/>
      <c r="C475" s="59"/>
      <c r="D475" s="5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3"/>
      <c r="B476" s="53"/>
      <c r="C476" s="59"/>
      <c r="D476" s="5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3"/>
      <c r="B477" s="53"/>
      <c r="C477" s="59"/>
      <c r="D477" s="5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3"/>
      <c r="B478" s="53"/>
      <c r="C478" s="59"/>
      <c r="D478" s="5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3"/>
      <c r="B479" s="53"/>
      <c r="C479" s="59"/>
      <c r="D479" s="5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3"/>
      <c r="B480" s="53"/>
      <c r="C480" s="59"/>
      <c r="D480" s="5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3"/>
      <c r="B481" s="53"/>
      <c r="C481" s="59"/>
      <c r="D481" s="5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3"/>
      <c r="B482" s="53"/>
      <c r="C482" s="59"/>
      <c r="D482" s="5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3"/>
      <c r="B483" s="53"/>
      <c r="C483" s="59"/>
      <c r="D483" s="5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3"/>
      <c r="B484" s="53"/>
      <c r="C484" s="59"/>
      <c r="D484" s="5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3"/>
      <c r="B485" s="53"/>
      <c r="C485" s="59"/>
      <c r="D485" s="5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3"/>
      <c r="B486" s="53"/>
      <c r="C486" s="59"/>
      <c r="D486" s="5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3"/>
      <c r="B487" s="53"/>
      <c r="C487" s="59"/>
      <c r="D487" s="5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3"/>
      <c r="B488" s="53"/>
      <c r="C488" s="59"/>
      <c r="D488" s="5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3"/>
      <c r="B489" s="53"/>
      <c r="C489" s="59"/>
      <c r="D489" s="5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3"/>
      <c r="B490" s="53"/>
      <c r="C490" s="59"/>
      <c r="D490" s="5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3"/>
      <c r="B491" s="53"/>
      <c r="C491" s="59"/>
      <c r="D491" s="5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3"/>
      <c r="B492" s="53"/>
      <c r="C492" s="58"/>
      <c r="D492" s="5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3"/>
      <c r="B493" s="53"/>
      <c r="C493" s="58"/>
      <c r="D493" s="5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3"/>
      <c r="B494" s="53"/>
      <c r="C494" s="58"/>
      <c r="D494" s="5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3"/>
      <c r="B495" s="53"/>
      <c r="C495" s="58"/>
      <c r="D495" s="5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3"/>
      <c r="B496" s="53"/>
      <c r="C496" s="58"/>
      <c r="D496" s="5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3"/>
      <c r="B497" s="53"/>
      <c r="C497" s="58"/>
      <c r="D497" s="5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3"/>
      <c r="B498" s="53"/>
      <c r="C498" s="58"/>
      <c r="D498" s="5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3"/>
      <c r="B499" s="53"/>
      <c r="C499" s="58"/>
      <c r="D499" s="5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3"/>
      <c r="B500" s="53"/>
      <c r="C500" s="58"/>
      <c r="D500" s="5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3"/>
      <c r="B501" s="53"/>
      <c r="C501" s="58"/>
      <c r="D501" s="5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3"/>
      <c r="B502" s="53"/>
      <c r="C502" s="58"/>
      <c r="D502" s="5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3"/>
      <c r="B503" s="53"/>
      <c r="C503" s="58"/>
      <c r="D503" s="5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3"/>
      <c r="B504" s="53"/>
      <c r="C504" s="58"/>
      <c r="D504" s="5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3"/>
      <c r="B505" s="53"/>
      <c r="C505" s="58"/>
      <c r="D505" s="5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3"/>
      <c r="B506" s="53"/>
      <c r="C506" s="58"/>
      <c r="D506" s="5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3"/>
      <c r="B507" s="53"/>
      <c r="C507" s="58"/>
      <c r="D507" s="5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3"/>
      <c r="B508" s="53"/>
      <c r="C508" s="58"/>
      <c r="D508" s="5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3"/>
      <c r="B509" s="53"/>
      <c r="C509" s="58"/>
      <c r="D509" s="5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3"/>
      <c r="B510" s="53"/>
      <c r="C510" s="58"/>
      <c r="D510" s="5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3"/>
      <c r="B511" s="53"/>
      <c r="C511" s="58"/>
      <c r="D511" s="5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0">
    <mergeCell ref="A46:K46"/>
    <mergeCell ref="A47:K47"/>
    <mergeCell ref="A48:K48"/>
    <mergeCell ref="I13:K13"/>
    <mergeCell ref="I14:K14"/>
    <mergeCell ref="I15:K15"/>
    <mergeCell ref="I16:K16"/>
    <mergeCell ref="A38:K38"/>
    <mergeCell ref="A39:K39"/>
    <mergeCell ref="A40:K40"/>
    <mergeCell ref="I12:K12"/>
    <mergeCell ref="D13:F13"/>
    <mergeCell ref="A41:K41"/>
    <mergeCell ref="A44:K44"/>
    <mergeCell ref="A45:K45"/>
    <mergeCell ref="J4:K4"/>
    <mergeCell ref="J5:K5"/>
    <mergeCell ref="D6:G6"/>
    <mergeCell ref="I10:K10"/>
    <mergeCell ref="I11:K11"/>
  </mergeCells>
  <dataValidations count="3">
    <dataValidation type="list" allowBlank="1" showErrorMessage="1" sqref="B34:B35" xr:uid="{00000000-0002-0000-0000-000000000000}">
      <formula1>$A$99:$A$332</formula1>
    </dataValidation>
    <dataValidation type="decimal" allowBlank="1" showErrorMessage="1" sqref="A20:A33" xr:uid="{00000000-0002-0000-0000-000001000000}">
      <formula1>1</formula1>
      <formula2>100000</formula2>
    </dataValidation>
    <dataValidation type="list" allowBlank="1" showErrorMessage="1" sqref="B20:B33" xr:uid="{00000000-0002-0000-0000-000002000000}">
      <formula1>$A$99:$A$478</formula1>
    </dataValidation>
  </dataValidations>
  <pageMargins left="0.25" right="0.08" top="0.42" bottom="0.34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Dumm</dc:creator>
  <cp:lastModifiedBy>ArtesianHP</cp:lastModifiedBy>
  <dcterms:created xsi:type="dcterms:W3CDTF">2014-12-03T21:13:01Z</dcterms:created>
  <dcterms:modified xsi:type="dcterms:W3CDTF">2020-09-04T16:45:33Z</dcterms:modified>
</cp:coreProperties>
</file>